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52-Р\"/>
    </mc:Choice>
  </mc:AlternateContent>
  <xr:revisionPtr revIDLastSave="0" documentId="13_ncr:1_{27E5ED44-960F-4F47-8482-4A3583B0AE6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 i="1" l="1"/>
  <c r="V10" i="1"/>
  <c r="V11" i="1"/>
  <c r="V12" i="1"/>
  <c r="V13" i="1"/>
  <c r="V14" i="1"/>
  <c r="V15" i="1"/>
  <c r="V16" i="1"/>
  <c r="V17" i="1"/>
  <c r="V18" i="1"/>
  <c r="V19" i="1"/>
  <c r="V20" i="1"/>
  <c r="V21" i="1"/>
  <c r="V22" i="1"/>
  <c r="V23" i="1"/>
  <c r="V24" i="1"/>
  <c r="V25" i="1"/>
  <c r="V26" i="1"/>
  <c r="V27" i="1"/>
  <c r="V28" i="1"/>
  <c r="V29" i="1"/>
  <c r="V30" i="1"/>
  <c r="V31" i="1"/>
  <c r="V32" i="1"/>
  <c r="V33" i="1"/>
  <c r="V34" i="1"/>
  <c r="V8" i="1"/>
  <c r="S21" i="1"/>
  <c r="K9" i="1"/>
  <c r="K10" i="1"/>
  <c r="K11" i="1"/>
  <c r="K12" i="1"/>
  <c r="K13" i="1"/>
  <c r="K14" i="1"/>
  <c r="K15" i="1"/>
  <c r="K16" i="1"/>
  <c r="K17" i="1"/>
  <c r="K18" i="1"/>
  <c r="K19" i="1"/>
  <c r="K20" i="1"/>
  <c r="K21" i="1"/>
  <c r="K22" i="1"/>
  <c r="K23" i="1"/>
  <c r="K24" i="1"/>
  <c r="K25" i="1"/>
  <c r="K26" i="1"/>
  <c r="K27" i="1"/>
  <c r="K28" i="1"/>
  <c r="K29" i="1"/>
  <c r="K30" i="1"/>
  <c r="K31" i="1"/>
  <c r="K32" i="1"/>
  <c r="K33" i="1"/>
  <c r="K34" i="1"/>
  <c r="K8" i="1"/>
  <c r="I9" i="1"/>
  <c r="I10" i="1"/>
  <c r="I11" i="1"/>
  <c r="I12" i="1"/>
  <c r="I13" i="1"/>
  <c r="I14" i="1"/>
  <c r="I15" i="1"/>
  <c r="I16" i="1"/>
  <c r="I17" i="1"/>
  <c r="I18" i="1"/>
  <c r="I19" i="1"/>
  <c r="I20" i="1"/>
  <c r="I21" i="1"/>
  <c r="I22" i="1"/>
  <c r="I23" i="1"/>
  <c r="I24" i="1"/>
  <c r="I25" i="1"/>
  <c r="I26" i="1"/>
  <c r="I27" i="1"/>
  <c r="I28" i="1"/>
  <c r="I29" i="1"/>
  <c r="I30" i="1"/>
  <c r="I31" i="1"/>
  <c r="I32" i="1"/>
  <c r="I33" i="1"/>
  <c r="I34"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U9" i="1"/>
  <c r="U10" i="1"/>
  <c r="U11" i="1"/>
  <c r="U12" i="1"/>
  <c r="U13" i="1"/>
  <c r="U14" i="1"/>
  <c r="U15" i="1"/>
  <c r="U16" i="1"/>
  <c r="U17" i="1"/>
  <c r="U18" i="1"/>
  <c r="U19" i="1"/>
  <c r="U20" i="1"/>
  <c r="U21" i="1"/>
  <c r="U22" i="1"/>
  <c r="U23" i="1"/>
  <c r="U24" i="1"/>
  <c r="U25" i="1"/>
  <c r="U26" i="1"/>
  <c r="U27" i="1"/>
  <c r="U28" i="1"/>
  <c r="U29" i="1"/>
  <c r="U30" i="1"/>
  <c r="U31" i="1"/>
  <c r="U32" i="1"/>
  <c r="U33" i="1"/>
  <c r="U34" i="1"/>
  <c r="U8" i="1"/>
  <c r="S9" i="1"/>
  <c r="S10" i="1"/>
  <c r="S11" i="1"/>
  <c r="S12" i="1"/>
  <c r="S13" i="1"/>
  <c r="S14" i="1"/>
  <c r="S15" i="1"/>
  <c r="S16" i="1"/>
  <c r="S17" i="1"/>
  <c r="S18" i="1"/>
  <c r="S19" i="1"/>
  <c r="S20" i="1"/>
  <c r="S22" i="1"/>
  <c r="S23" i="1"/>
  <c r="S24" i="1"/>
  <c r="S25" i="1"/>
  <c r="S26" i="1"/>
  <c r="S27" i="1"/>
  <c r="S28" i="1"/>
  <c r="S29" i="1"/>
  <c r="S30" i="1"/>
  <c r="S31" i="1"/>
  <c r="S32" i="1"/>
  <c r="S33" i="1"/>
  <c r="S34" i="1"/>
  <c r="S8" i="1"/>
  <c r="Q9" i="1"/>
  <c r="Q10" i="1"/>
  <c r="Q11" i="1"/>
  <c r="Q12" i="1"/>
  <c r="Q13" i="1"/>
  <c r="Q14" i="1"/>
  <c r="Q15" i="1"/>
  <c r="Q16" i="1"/>
  <c r="Q17" i="1"/>
  <c r="Q18" i="1"/>
  <c r="Q19" i="1"/>
  <c r="Q20" i="1"/>
  <c r="Q21" i="1"/>
  <c r="Q22" i="1"/>
  <c r="Q23" i="1"/>
  <c r="Q24" i="1"/>
  <c r="Q25" i="1"/>
  <c r="Q26" i="1"/>
  <c r="Q27" i="1"/>
  <c r="Q28" i="1"/>
  <c r="Q29" i="1"/>
  <c r="Q30" i="1"/>
  <c r="Q31" i="1"/>
  <c r="Q32" i="1"/>
  <c r="Q33" i="1"/>
  <c r="Q34" i="1"/>
  <c r="Q8" i="1"/>
  <c r="O9" i="1"/>
  <c r="O10" i="1"/>
  <c r="O11" i="1"/>
  <c r="O12" i="1"/>
  <c r="O13" i="1"/>
  <c r="O14" i="1"/>
  <c r="O15" i="1"/>
  <c r="O16" i="1"/>
  <c r="O17" i="1"/>
  <c r="O18" i="1"/>
  <c r="O19" i="1"/>
  <c r="O20" i="1"/>
  <c r="O21" i="1"/>
  <c r="O22" i="1"/>
  <c r="O23" i="1"/>
  <c r="O24" i="1"/>
  <c r="O25" i="1"/>
  <c r="O26" i="1"/>
  <c r="O27" i="1"/>
  <c r="O28" i="1"/>
  <c r="O29" i="1"/>
  <c r="O30" i="1"/>
  <c r="O31" i="1"/>
  <c r="O32" i="1"/>
  <c r="O33" i="1"/>
  <c r="O34" i="1"/>
  <c r="O8" i="1"/>
  <c r="M9" i="1"/>
  <c r="M10" i="1"/>
  <c r="M11" i="1"/>
  <c r="M12" i="1"/>
  <c r="M13" i="1"/>
  <c r="M14" i="1"/>
  <c r="M15" i="1"/>
  <c r="M16" i="1"/>
  <c r="M17" i="1"/>
  <c r="M18" i="1"/>
  <c r="M19" i="1"/>
  <c r="M20" i="1"/>
  <c r="M21" i="1"/>
  <c r="M22" i="1"/>
  <c r="M23" i="1"/>
  <c r="M24" i="1"/>
  <c r="M25" i="1"/>
  <c r="M26" i="1"/>
  <c r="M27" i="1"/>
  <c r="M28" i="1"/>
  <c r="M29" i="1"/>
  <c r="M30" i="1"/>
  <c r="M31" i="1"/>
  <c r="M32" i="1"/>
  <c r="M33" i="1"/>
  <c r="M34" i="1"/>
  <c r="M8" i="1"/>
  <c r="E9" i="1"/>
  <c r="E10" i="1"/>
  <c r="E11" i="1"/>
  <c r="E12" i="1"/>
  <c r="E13" i="1"/>
  <c r="E14" i="1"/>
  <c r="E15" i="1"/>
  <c r="E16" i="1"/>
  <c r="E17" i="1"/>
  <c r="E18" i="1"/>
  <c r="E19" i="1"/>
  <c r="E20" i="1"/>
  <c r="E21" i="1"/>
  <c r="E22" i="1"/>
  <c r="E23" i="1"/>
  <c r="E24" i="1"/>
  <c r="E25" i="1"/>
  <c r="E26" i="1"/>
  <c r="E27" i="1"/>
  <c r="E28" i="1"/>
  <c r="E29" i="1"/>
  <c r="E30" i="1"/>
  <c r="E31" i="1"/>
  <c r="E32" i="1"/>
  <c r="E33" i="1"/>
  <c r="E34" i="1"/>
  <c r="E8" i="1"/>
  <c r="T35" i="1"/>
  <c r="R35" i="1"/>
  <c r="P35" i="1"/>
  <c r="N35" i="1"/>
  <c r="L35" i="1"/>
  <c r="U35" i="1" l="1"/>
  <c r="S35" i="1"/>
  <c r="O35" i="1"/>
  <c r="Q35" i="1"/>
  <c r="M35" i="1"/>
  <c r="J35" i="1"/>
  <c r="H35" i="1"/>
  <c r="F35" i="1"/>
  <c r="I35" i="1" l="1"/>
  <c r="K35" i="1"/>
  <c r="G35" i="1"/>
  <c r="D35" i="1"/>
  <c r="V35" i="1" l="1"/>
  <c r="E35" i="1"/>
</calcChain>
</file>

<file path=xl/sharedStrings.xml><?xml version="1.0" encoding="utf-8"?>
<sst xmlns="http://schemas.openxmlformats.org/spreadsheetml/2006/main" count="63" uniqueCount="47">
  <si>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</si>
  <si>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</si>
  <si>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</si>
  <si>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</si>
  <si>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</si>
  <si>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</si>
  <si>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</si>
  <si>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</si>
  <si>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</si>
  <si>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</si>
  <si>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</si>
  <si>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</si>
  <si>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</si>
  <si>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</si>
  <si>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</si>
  <si>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</si>
  <si>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</si>
  <si>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</si>
  <si>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</si>
  <si>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</si>
  <si>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</si>
  <si>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</si>
  <si>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</si>
  <si>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</si>
  <si>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</si>
  <si>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</si>
  <si>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</si>
  <si>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</si>
  <si>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</si>
  <si>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</si>
  <si>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</si>
  <si>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</si>
  <si>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</si>
  <si>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</si>
  <si>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</si>
  <si>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t>Педіатричний балон-катетер для легеневої  вальвулопластики</t>
  </si>
  <si>
    <t xml:space="preserve">
Балон-катетер для атріосептостомії Z-5
(Атріосептостомічний балон-катетер)
Виробник: NuMED, Inc., США
Ціна за штуку -  14 450,00 грн
(mnn id: 14188)</t>
  </si>
  <si>
    <t>к-сть штук</t>
  </si>
  <si>
    <r>
      <t xml:space="preserve">PDC503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</si>
  <si>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PDC512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</si>
  <si>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PDC509 
</t>
    </r>
    <r>
      <rPr>
        <sz val="12"/>
        <color rgb="FF000000"/>
        <rFont val="Times New Roman"/>
        <family val="1"/>
        <charset val="204"/>
      </rPr>
      <t xml:space="preserve">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</si>
  <si>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PDC516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</si>
  <si>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PDC520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</si>
  <si>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PDC531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</si>
  <si>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SN 008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</si>
  <si>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SN 010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</si>
  <si>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t>ЗАТВЕРДЖЕНО
наказ державного підприємства «Медичні закупівлі України» від 14.02.2024  № 152-Р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</si>
</sst>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7">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rgb="FF000000"/>
      </bottom>
      <diagonal/>
    </border>
    <border>
      <left style="medium">
        <color indexed="64"/>
      </left>
      <right/>
      <top/>
      <bottom/>
      <diagonal/>
    </border>
    <border>
      <left style="medium">
        <color rgb="FF000000"/>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s>
  <cellStyleXfs count="1">
    <xf numFmtId="0" fontId="0" fillId="0" borderId="0"/>
  </cellStyleXfs>
  <cellXfs count="66">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1" fillId="3" borderId="34" xfId="0" applyFont="1" applyFill="1" applyBorder="1" applyAlignment="1">
      <alignment vertical="center" wrapText="1"/>
    </xf>
    <xf numFmtId="0" fontId="11" fillId="3" borderId="28" xfId="0" applyFont="1" applyFill="1" applyBorder="1" applyAlignment="1">
      <alignment vertical="center" wrapText="1"/>
    </xf>
    <xf numFmtId="0" fontId="11" fillId="3" borderId="23"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36"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9" xfId="0" applyFont="1" applyFill="1" applyBorder="1"/>
    <xf numFmtId="0" fontId="13" fillId="3" borderId="35" xfId="0" applyFont="1" applyFill="1" applyBorder="1" applyAlignment="1">
      <alignment horizontal="center" vertical="center" wrapText="1"/>
    </xf>
    <xf numFmtId="0" fontId="0" fillId="3" borderId="35"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3" borderId="32" xfId="0" applyFont="1" applyFill="1" applyBorder="1"/>
    <xf numFmtId="0" fontId="4" fillId="3" borderId="33" xfId="0" applyFont="1" applyFill="1" applyBorder="1"/>
    <xf numFmtId="0" fontId="3" fillId="2" borderId="24" xfId="0" applyFont="1" applyFill="1" applyBorder="1" applyAlignment="1">
      <alignment horizontal="center" vertical="center" wrapText="1"/>
    </xf>
    <xf numFmtId="0" fontId="4" fillId="3" borderId="24" xfId="0" applyFont="1" applyFill="1" applyBorder="1"/>
    <xf numFmtId="0" fontId="4" fillId="3" borderId="25" xfId="0" applyFont="1" applyFill="1" applyBorder="1"/>
    <xf numFmtId="0" fontId="11" fillId="3"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topLeftCell="J1" zoomScale="50" zoomScaleNormal="50" workbookViewId="0">
      <selection activeCell="V3" sqref="V3:V6"/>
    </sheetView>
  </sheetViews>
  <sheetFormatPr defaultColWidth="14.453125" defaultRowHeight="15" customHeight="1"/>
  <cols>
    <col min="1" max="2" width="5.36328125" style="25" customWidth="1"/>
    <col min="3" max="3" width="39.36328125" style="25" customWidth="1"/>
    <col min="4" max="5" width="24.453125" style="25" customWidth="1"/>
    <col min="6" max="7" width="26.1796875" style="25" customWidth="1"/>
    <col min="8" max="8" width="25.6328125" style="25" customWidth="1"/>
    <col min="9" max="9" width="26.54296875" style="25" customWidth="1"/>
    <col min="10" max="11" width="24.81640625" style="25" customWidth="1"/>
    <col min="12" max="13" width="26.1796875" style="25" customWidth="1"/>
    <col min="14" max="14" width="25.6328125" style="25" customWidth="1"/>
    <col min="15" max="15" width="26.54296875" style="25" customWidth="1"/>
    <col min="16" max="17" width="24.81640625" style="25" customWidth="1"/>
    <col min="18" max="19" width="26.1796875" style="25" customWidth="1"/>
    <col min="20" max="20" width="25.6328125" style="25" customWidth="1"/>
    <col min="21" max="21" width="26.54296875" style="25" customWidth="1"/>
    <col min="22" max="22" width="35.81640625" style="25" customWidth="1"/>
    <col min="23" max="16384" width="14.453125" style="25"/>
  </cols>
  <sheetData>
    <row r="1" spans="1:22" ht="87.75" customHeight="1">
      <c r="A1" s="26"/>
      <c r="B1" s="26"/>
      <c r="C1" s="27"/>
      <c r="D1" s="1"/>
      <c r="E1" s="13"/>
      <c r="F1" s="1"/>
      <c r="G1" s="13"/>
      <c r="H1" s="1"/>
      <c r="I1" s="13"/>
      <c r="J1" s="1"/>
      <c r="K1" s="13"/>
      <c r="L1" s="1"/>
      <c r="M1" s="13"/>
      <c r="N1" s="1"/>
      <c r="O1" s="13"/>
      <c r="P1" s="1"/>
      <c r="Q1" s="13"/>
      <c r="R1" s="1"/>
      <c r="S1" s="13"/>
      <c r="T1" s="1"/>
      <c r="U1" s="13"/>
      <c r="V1" s="14" t="s">
        <v>46</v>
      </c>
    </row>
    <row r="2" spans="1:22" ht="110.4" customHeight="1" thickBot="1">
      <c r="A2" s="28"/>
      <c r="B2" s="46" t="s">
        <v>34</v>
      </c>
      <c r="C2" s="47"/>
      <c r="D2" s="47"/>
      <c r="E2" s="47"/>
      <c r="F2" s="47"/>
      <c r="G2" s="47"/>
      <c r="H2" s="47"/>
      <c r="I2" s="47"/>
      <c r="J2" s="47"/>
      <c r="K2" s="47"/>
      <c r="L2" s="47"/>
      <c r="M2" s="47"/>
      <c r="N2" s="47"/>
      <c r="O2" s="47"/>
      <c r="P2" s="47"/>
      <c r="Q2" s="47"/>
      <c r="R2" s="47"/>
      <c r="S2" s="47"/>
      <c r="T2" s="47"/>
      <c r="U2" s="47"/>
      <c r="V2" s="47"/>
    </row>
    <row r="3" spans="1:22" ht="42.75" customHeight="1" thickBot="1">
      <c r="A3" s="28"/>
      <c r="B3" s="48" t="s">
        <v>0</v>
      </c>
      <c r="C3" s="50" t="s">
        <v>1</v>
      </c>
      <c r="D3" s="56" t="s">
        <v>36</v>
      </c>
      <c r="E3" s="57"/>
      <c r="F3" s="60" t="s">
        <v>35</v>
      </c>
      <c r="G3" s="61"/>
      <c r="H3" s="61"/>
      <c r="I3" s="61"/>
      <c r="J3" s="61"/>
      <c r="K3" s="61"/>
      <c r="L3" s="61"/>
      <c r="M3" s="61"/>
      <c r="N3" s="61"/>
      <c r="O3" s="61"/>
      <c r="P3" s="61"/>
      <c r="Q3" s="61"/>
      <c r="R3" s="61"/>
      <c r="S3" s="61"/>
      <c r="T3" s="61"/>
      <c r="U3" s="62"/>
      <c r="V3" s="53" t="s">
        <v>2</v>
      </c>
    </row>
    <row r="4" spans="1:22" ht="232" customHeight="1" thickBot="1">
      <c r="A4" s="29"/>
      <c r="B4" s="48"/>
      <c r="C4" s="51"/>
      <c r="D4" s="56"/>
      <c r="E4" s="57"/>
      <c r="F4" s="63" t="s">
        <v>38</v>
      </c>
      <c r="G4" s="57"/>
      <c r="H4" s="63" t="s">
        <v>39</v>
      </c>
      <c r="I4" s="57"/>
      <c r="J4" s="63" t="s">
        <v>40</v>
      </c>
      <c r="K4" s="57"/>
      <c r="L4" s="63" t="s">
        <v>41</v>
      </c>
      <c r="M4" s="57"/>
      <c r="N4" s="63" t="s">
        <v>42</v>
      </c>
      <c r="O4" s="57"/>
      <c r="P4" s="63" t="s">
        <v>43</v>
      </c>
      <c r="Q4" s="57"/>
      <c r="R4" s="63" t="s">
        <v>44</v>
      </c>
      <c r="S4" s="57"/>
      <c r="T4" s="63" t="s">
        <v>45</v>
      </c>
      <c r="U4" s="57"/>
      <c r="V4" s="54"/>
    </row>
    <row r="5" spans="1:22" ht="35" hidden="1" customHeight="1" thickBot="1">
      <c r="A5" s="29"/>
      <c r="B5" s="48"/>
      <c r="C5" s="51"/>
      <c r="D5" s="58"/>
      <c r="E5" s="59"/>
      <c r="F5" s="16"/>
      <c r="G5" s="16"/>
      <c r="H5" s="20"/>
      <c r="I5" s="21"/>
      <c r="J5" s="22"/>
      <c r="K5" s="21"/>
      <c r="L5" s="16"/>
      <c r="M5" s="16"/>
      <c r="N5" s="20"/>
      <c r="O5" s="21"/>
      <c r="P5" s="22"/>
      <c r="Q5" s="21"/>
      <c r="R5" s="16"/>
      <c r="S5" s="16"/>
      <c r="T5" s="20"/>
      <c r="U5" s="21"/>
      <c r="V5" s="54"/>
    </row>
    <row r="6" spans="1:22" ht="20" customHeight="1" thickBot="1">
      <c r="A6" s="29"/>
      <c r="B6" s="49"/>
      <c r="C6" s="52"/>
      <c r="D6" s="19" t="s">
        <v>37</v>
      </c>
      <c r="E6" s="18" t="s">
        <v>3</v>
      </c>
      <c r="F6" s="17" t="s">
        <v>37</v>
      </c>
      <c r="G6" s="2" t="s">
        <v>3</v>
      </c>
      <c r="H6" s="2" t="s">
        <v>37</v>
      </c>
      <c r="I6" s="2" t="s">
        <v>3</v>
      </c>
      <c r="J6" s="2" t="s">
        <v>37</v>
      </c>
      <c r="K6" s="15" t="s">
        <v>3</v>
      </c>
      <c r="L6" s="43" t="s">
        <v>37</v>
      </c>
      <c r="M6" s="2" t="s">
        <v>3</v>
      </c>
      <c r="N6" s="2" t="s">
        <v>37</v>
      </c>
      <c r="O6" s="2" t="s">
        <v>3</v>
      </c>
      <c r="P6" s="2" t="s">
        <v>37</v>
      </c>
      <c r="Q6" s="15" t="s">
        <v>3</v>
      </c>
      <c r="R6" s="43" t="s">
        <v>37</v>
      </c>
      <c r="S6" s="2" t="s">
        <v>3</v>
      </c>
      <c r="T6" s="2" t="s">
        <v>37</v>
      </c>
      <c r="U6" s="2" t="s">
        <v>3</v>
      </c>
      <c r="V6" s="55"/>
    </row>
    <row r="7" spans="1:22" ht="12" customHeight="1" thickBot="1">
      <c r="A7" s="30"/>
      <c r="B7" s="31">
        <v>1</v>
      </c>
      <c r="C7" s="23">
        <v>2</v>
      </c>
      <c r="D7" s="23">
        <v>3</v>
      </c>
      <c r="E7" s="23">
        <v>4</v>
      </c>
      <c r="F7" s="23">
        <v>5</v>
      </c>
      <c r="G7" s="23">
        <v>6</v>
      </c>
      <c r="H7" s="23">
        <v>7</v>
      </c>
      <c r="I7" s="23">
        <v>8</v>
      </c>
      <c r="J7" s="23">
        <v>9</v>
      </c>
      <c r="K7" s="23">
        <v>10</v>
      </c>
      <c r="L7" s="23">
        <v>11</v>
      </c>
      <c r="M7" s="23">
        <v>12</v>
      </c>
      <c r="N7" s="23">
        <v>13</v>
      </c>
      <c r="O7" s="23">
        <v>14</v>
      </c>
      <c r="P7" s="23">
        <v>15</v>
      </c>
      <c r="Q7" s="23">
        <v>16</v>
      </c>
      <c r="R7" s="23">
        <v>17</v>
      </c>
      <c r="S7" s="23">
        <v>18</v>
      </c>
      <c r="T7" s="23">
        <v>19</v>
      </c>
      <c r="U7" s="23">
        <v>20</v>
      </c>
      <c r="V7" s="31">
        <v>21</v>
      </c>
    </row>
    <row r="8" spans="1:22" ht="18" customHeight="1">
      <c r="A8" s="26"/>
      <c r="B8" s="32">
        <v>1</v>
      </c>
      <c r="C8" s="33" t="s">
        <v>4</v>
      </c>
      <c r="D8" s="3">
        <v>0</v>
      </c>
      <c r="E8" s="4">
        <f>D8*14450</f>
        <v>0</v>
      </c>
      <c r="F8" s="3">
        <v>0</v>
      </c>
      <c r="G8" s="4">
        <f>F8*35400</f>
        <v>0</v>
      </c>
      <c r="H8" s="3">
        <v>0</v>
      </c>
      <c r="I8" s="4">
        <f>H8*35400</f>
        <v>0</v>
      </c>
      <c r="J8" s="3">
        <v>0</v>
      </c>
      <c r="K8" s="4">
        <f>J8*35400</f>
        <v>0</v>
      </c>
      <c r="L8" s="3">
        <v>0</v>
      </c>
      <c r="M8" s="4">
        <f>L8*35400</f>
        <v>0</v>
      </c>
      <c r="N8" s="3">
        <v>0</v>
      </c>
      <c r="O8" s="4">
        <f>N8*35400</f>
        <v>0</v>
      </c>
      <c r="P8" s="3">
        <v>0</v>
      </c>
      <c r="Q8" s="4">
        <f>P8*35400</f>
        <v>0</v>
      </c>
      <c r="R8" s="3">
        <v>0</v>
      </c>
      <c r="S8" s="4">
        <f>R8*35400</f>
        <v>0</v>
      </c>
      <c r="T8" s="3">
        <v>0</v>
      </c>
      <c r="U8" s="4">
        <f>T8*35400</f>
        <v>0</v>
      </c>
      <c r="V8" s="5">
        <f>E8+G8+I8+K8+M8+O8+Q8+S8+U8</f>
        <v>0</v>
      </c>
    </row>
    <row r="9" spans="1:22" ht="18" customHeight="1">
      <c r="A9" s="26"/>
      <c r="B9" s="34">
        <v>2</v>
      </c>
      <c r="C9" s="35" t="s">
        <v>5</v>
      </c>
      <c r="D9" s="3">
        <v>0</v>
      </c>
      <c r="E9" s="4">
        <f t="shared" ref="E9:E34" si="0">D9*14450</f>
        <v>0</v>
      </c>
      <c r="F9" s="3">
        <v>0</v>
      </c>
      <c r="G9" s="4">
        <f t="shared" ref="G9:G34" si="1">F9*35400</f>
        <v>0</v>
      </c>
      <c r="H9" s="3">
        <v>0</v>
      </c>
      <c r="I9" s="4">
        <f t="shared" ref="I9:I34" si="2">H9*35400</f>
        <v>0</v>
      </c>
      <c r="J9" s="3">
        <v>0</v>
      </c>
      <c r="K9" s="4">
        <f t="shared" ref="K9:K34" si="3">J9*35400</f>
        <v>0</v>
      </c>
      <c r="L9" s="3">
        <v>0</v>
      </c>
      <c r="M9" s="4">
        <f t="shared" ref="M9:M34" si="4">L9*35400</f>
        <v>0</v>
      </c>
      <c r="N9" s="3">
        <v>0</v>
      </c>
      <c r="O9" s="4">
        <f t="shared" ref="O9:O34" si="5">N9*35400</f>
        <v>0</v>
      </c>
      <c r="P9" s="3">
        <v>0</v>
      </c>
      <c r="Q9" s="4">
        <f t="shared" ref="Q9:Q34" si="6">P9*35400</f>
        <v>0</v>
      </c>
      <c r="R9" s="3">
        <v>0</v>
      </c>
      <c r="S9" s="4">
        <f t="shared" ref="S9:S34" si="7">R9*35400</f>
        <v>0</v>
      </c>
      <c r="T9" s="3">
        <v>0</v>
      </c>
      <c r="U9" s="4">
        <f t="shared" ref="U9:U34" si="8">T9*35400</f>
        <v>0</v>
      </c>
      <c r="V9" s="5">
        <f t="shared" ref="V9:V34" si="9">E9+G9+I9+K9+M9+O9+Q9+S9+U9</f>
        <v>0</v>
      </c>
    </row>
    <row r="10" spans="1:22" ht="18" customHeight="1">
      <c r="A10" s="26"/>
      <c r="B10" s="32">
        <v>3</v>
      </c>
      <c r="C10" s="35" t="s">
        <v>6</v>
      </c>
      <c r="D10" s="3">
        <v>0</v>
      </c>
      <c r="E10" s="4">
        <f t="shared" si="0"/>
        <v>0</v>
      </c>
      <c r="F10" s="3">
        <v>1</v>
      </c>
      <c r="G10" s="4">
        <f t="shared" si="1"/>
        <v>35400</v>
      </c>
      <c r="H10" s="3">
        <v>1</v>
      </c>
      <c r="I10" s="4">
        <f t="shared" si="2"/>
        <v>35400</v>
      </c>
      <c r="J10" s="3">
        <v>1</v>
      </c>
      <c r="K10" s="4">
        <f t="shared" si="3"/>
        <v>35400</v>
      </c>
      <c r="L10" s="3">
        <v>1</v>
      </c>
      <c r="M10" s="4">
        <f t="shared" si="4"/>
        <v>35400</v>
      </c>
      <c r="N10" s="3">
        <v>1</v>
      </c>
      <c r="O10" s="4">
        <f t="shared" si="5"/>
        <v>35400</v>
      </c>
      <c r="P10" s="3">
        <v>0</v>
      </c>
      <c r="Q10" s="4">
        <f t="shared" si="6"/>
        <v>0</v>
      </c>
      <c r="R10" s="3">
        <v>0</v>
      </c>
      <c r="S10" s="4">
        <f t="shared" si="7"/>
        <v>0</v>
      </c>
      <c r="T10" s="3">
        <v>0</v>
      </c>
      <c r="U10" s="4">
        <f t="shared" si="8"/>
        <v>0</v>
      </c>
      <c r="V10" s="5">
        <f t="shared" si="9"/>
        <v>177000</v>
      </c>
    </row>
    <row r="11" spans="1:22" ht="18" customHeight="1">
      <c r="A11" s="26"/>
      <c r="B11" s="34">
        <v>4</v>
      </c>
      <c r="C11" s="35" t="s">
        <v>7</v>
      </c>
      <c r="D11" s="3">
        <v>0</v>
      </c>
      <c r="E11" s="4">
        <f t="shared" si="0"/>
        <v>0</v>
      </c>
      <c r="F11" s="3">
        <v>0</v>
      </c>
      <c r="G11" s="4">
        <f t="shared" si="1"/>
        <v>0</v>
      </c>
      <c r="H11" s="3">
        <v>0</v>
      </c>
      <c r="I11" s="4">
        <f t="shared" si="2"/>
        <v>0</v>
      </c>
      <c r="J11" s="3">
        <v>0</v>
      </c>
      <c r="K11" s="4">
        <f t="shared" si="3"/>
        <v>0</v>
      </c>
      <c r="L11" s="3">
        <v>0</v>
      </c>
      <c r="M11" s="4">
        <f t="shared" si="4"/>
        <v>0</v>
      </c>
      <c r="N11" s="3">
        <v>0</v>
      </c>
      <c r="O11" s="4">
        <f t="shared" si="5"/>
        <v>0</v>
      </c>
      <c r="P11" s="3">
        <v>0</v>
      </c>
      <c r="Q11" s="4">
        <f t="shared" si="6"/>
        <v>0</v>
      </c>
      <c r="R11" s="3">
        <v>0</v>
      </c>
      <c r="S11" s="4">
        <f t="shared" si="7"/>
        <v>0</v>
      </c>
      <c r="T11" s="3">
        <v>0</v>
      </c>
      <c r="U11" s="4">
        <f t="shared" si="8"/>
        <v>0</v>
      </c>
      <c r="V11" s="5">
        <f t="shared" si="9"/>
        <v>0</v>
      </c>
    </row>
    <row r="12" spans="1:22" ht="18" customHeight="1">
      <c r="A12" s="26"/>
      <c r="B12" s="32">
        <v>5</v>
      </c>
      <c r="C12" s="35" t="s">
        <v>8</v>
      </c>
      <c r="D12" s="3">
        <v>0</v>
      </c>
      <c r="E12" s="4">
        <f t="shared" si="0"/>
        <v>0</v>
      </c>
      <c r="F12" s="3">
        <v>0</v>
      </c>
      <c r="G12" s="4">
        <f t="shared" si="1"/>
        <v>0</v>
      </c>
      <c r="H12" s="3">
        <v>0</v>
      </c>
      <c r="I12" s="4">
        <f t="shared" si="2"/>
        <v>0</v>
      </c>
      <c r="J12" s="3">
        <v>0</v>
      </c>
      <c r="K12" s="4">
        <f t="shared" si="3"/>
        <v>0</v>
      </c>
      <c r="L12" s="3">
        <v>0</v>
      </c>
      <c r="M12" s="4">
        <f t="shared" si="4"/>
        <v>0</v>
      </c>
      <c r="N12" s="3">
        <v>0</v>
      </c>
      <c r="O12" s="4">
        <f t="shared" si="5"/>
        <v>0</v>
      </c>
      <c r="P12" s="3">
        <v>0</v>
      </c>
      <c r="Q12" s="4">
        <f t="shared" si="6"/>
        <v>0</v>
      </c>
      <c r="R12" s="3">
        <v>0</v>
      </c>
      <c r="S12" s="4">
        <f t="shared" si="7"/>
        <v>0</v>
      </c>
      <c r="T12" s="3">
        <v>0</v>
      </c>
      <c r="U12" s="4">
        <f t="shared" si="8"/>
        <v>0</v>
      </c>
      <c r="V12" s="5">
        <f t="shared" si="9"/>
        <v>0</v>
      </c>
    </row>
    <row r="13" spans="1:22" ht="18" customHeight="1">
      <c r="A13" s="26"/>
      <c r="B13" s="34">
        <v>6</v>
      </c>
      <c r="C13" s="35" t="s">
        <v>9</v>
      </c>
      <c r="D13" s="3">
        <v>2</v>
      </c>
      <c r="E13" s="4">
        <f t="shared" si="0"/>
        <v>28900</v>
      </c>
      <c r="F13" s="3">
        <v>0</v>
      </c>
      <c r="G13" s="4">
        <f t="shared" si="1"/>
        <v>0</v>
      </c>
      <c r="H13" s="3">
        <v>0</v>
      </c>
      <c r="I13" s="4">
        <f t="shared" si="2"/>
        <v>0</v>
      </c>
      <c r="J13" s="3">
        <v>0</v>
      </c>
      <c r="K13" s="4">
        <f t="shared" si="3"/>
        <v>0</v>
      </c>
      <c r="L13" s="3">
        <v>0</v>
      </c>
      <c r="M13" s="4">
        <f t="shared" si="4"/>
        <v>0</v>
      </c>
      <c r="N13" s="3">
        <v>0</v>
      </c>
      <c r="O13" s="4">
        <f t="shared" si="5"/>
        <v>0</v>
      </c>
      <c r="P13" s="3">
        <v>0</v>
      </c>
      <c r="Q13" s="4">
        <f t="shared" si="6"/>
        <v>0</v>
      </c>
      <c r="R13" s="3">
        <v>0</v>
      </c>
      <c r="S13" s="4">
        <f t="shared" si="7"/>
        <v>0</v>
      </c>
      <c r="T13" s="3">
        <v>0</v>
      </c>
      <c r="U13" s="4">
        <f t="shared" si="8"/>
        <v>0</v>
      </c>
      <c r="V13" s="5">
        <f t="shared" si="9"/>
        <v>28900</v>
      </c>
    </row>
    <row r="14" spans="1:22" ht="18" customHeight="1">
      <c r="A14" s="26"/>
      <c r="B14" s="32">
        <v>7</v>
      </c>
      <c r="C14" s="35" t="s">
        <v>10</v>
      </c>
      <c r="D14" s="3">
        <v>0</v>
      </c>
      <c r="E14" s="4">
        <f t="shared" si="0"/>
        <v>0</v>
      </c>
      <c r="F14" s="3">
        <v>0</v>
      </c>
      <c r="G14" s="4">
        <f t="shared" si="1"/>
        <v>0</v>
      </c>
      <c r="H14" s="3">
        <v>0</v>
      </c>
      <c r="I14" s="4">
        <f t="shared" si="2"/>
        <v>0</v>
      </c>
      <c r="J14" s="3">
        <v>0</v>
      </c>
      <c r="K14" s="4">
        <f t="shared" si="3"/>
        <v>0</v>
      </c>
      <c r="L14" s="3">
        <v>0</v>
      </c>
      <c r="M14" s="4">
        <f t="shared" si="4"/>
        <v>0</v>
      </c>
      <c r="N14" s="3">
        <v>0</v>
      </c>
      <c r="O14" s="4">
        <f t="shared" si="5"/>
        <v>0</v>
      </c>
      <c r="P14" s="3">
        <v>0</v>
      </c>
      <c r="Q14" s="4">
        <f t="shared" si="6"/>
        <v>0</v>
      </c>
      <c r="R14" s="3">
        <v>0</v>
      </c>
      <c r="S14" s="4">
        <f t="shared" si="7"/>
        <v>0</v>
      </c>
      <c r="T14" s="3">
        <v>0</v>
      </c>
      <c r="U14" s="4">
        <f t="shared" si="8"/>
        <v>0</v>
      </c>
      <c r="V14" s="5">
        <f t="shared" si="9"/>
        <v>0</v>
      </c>
    </row>
    <row r="15" spans="1:22" ht="18" customHeight="1">
      <c r="A15" s="26"/>
      <c r="B15" s="34">
        <v>8</v>
      </c>
      <c r="C15" s="35" t="s">
        <v>11</v>
      </c>
      <c r="D15" s="3">
        <v>0</v>
      </c>
      <c r="E15" s="4">
        <f t="shared" si="0"/>
        <v>0</v>
      </c>
      <c r="F15" s="3">
        <v>0</v>
      </c>
      <c r="G15" s="4">
        <f t="shared" si="1"/>
        <v>0</v>
      </c>
      <c r="H15" s="3">
        <v>0</v>
      </c>
      <c r="I15" s="4">
        <f t="shared" si="2"/>
        <v>0</v>
      </c>
      <c r="J15" s="3">
        <v>0</v>
      </c>
      <c r="K15" s="4">
        <f t="shared" si="3"/>
        <v>0</v>
      </c>
      <c r="L15" s="3">
        <v>0</v>
      </c>
      <c r="M15" s="4">
        <f t="shared" si="4"/>
        <v>0</v>
      </c>
      <c r="N15" s="3">
        <v>0</v>
      </c>
      <c r="O15" s="4">
        <f t="shared" si="5"/>
        <v>0</v>
      </c>
      <c r="P15" s="3">
        <v>0</v>
      </c>
      <c r="Q15" s="4">
        <f t="shared" si="6"/>
        <v>0</v>
      </c>
      <c r="R15" s="3">
        <v>0</v>
      </c>
      <c r="S15" s="4">
        <f t="shared" si="7"/>
        <v>0</v>
      </c>
      <c r="T15" s="3">
        <v>0</v>
      </c>
      <c r="U15" s="4">
        <f t="shared" si="8"/>
        <v>0</v>
      </c>
      <c r="V15" s="5">
        <f t="shared" si="9"/>
        <v>0</v>
      </c>
    </row>
    <row r="16" spans="1:22" ht="18" customHeight="1">
      <c r="A16" s="26"/>
      <c r="B16" s="32">
        <v>9</v>
      </c>
      <c r="C16" s="35" t="s">
        <v>12</v>
      </c>
      <c r="D16" s="3">
        <v>0</v>
      </c>
      <c r="E16" s="4">
        <f t="shared" si="0"/>
        <v>0</v>
      </c>
      <c r="F16" s="3">
        <v>0</v>
      </c>
      <c r="G16" s="4">
        <f t="shared" si="1"/>
        <v>0</v>
      </c>
      <c r="H16" s="3">
        <v>0</v>
      </c>
      <c r="I16" s="4">
        <f t="shared" si="2"/>
        <v>0</v>
      </c>
      <c r="J16" s="3">
        <v>0</v>
      </c>
      <c r="K16" s="4">
        <f t="shared" si="3"/>
        <v>0</v>
      </c>
      <c r="L16" s="3">
        <v>0</v>
      </c>
      <c r="M16" s="4">
        <f t="shared" si="4"/>
        <v>0</v>
      </c>
      <c r="N16" s="3">
        <v>0</v>
      </c>
      <c r="O16" s="4">
        <f t="shared" si="5"/>
        <v>0</v>
      </c>
      <c r="P16" s="3">
        <v>0</v>
      </c>
      <c r="Q16" s="4">
        <f t="shared" si="6"/>
        <v>0</v>
      </c>
      <c r="R16" s="3">
        <v>0</v>
      </c>
      <c r="S16" s="4">
        <f t="shared" si="7"/>
        <v>0</v>
      </c>
      <c r="T16" s="3">
        <v>0</v>
      </c>
      <c r="U16" s="4">
        <f t="shared" si="8"/>
        <v>0</v>
      </c>
      <c r="V16" s="5">
        <f t="shared" si="9"/>
        <v>0</v>
      </c>
    </row>
    <row r="17" spans="1:22" ht="18" customHeight="1">
      <c r="A17" s="26"/>
      <c r="B17" s="34">
        <v>10</v>
      </c>
      <c r="C17" s="35" t="s">
        <v>13</v>
      </c>
      <c r="D17" s="3">
        <v>0</v>
      </c>
      <c r="E17" s="4">
        <f t="shared" si="0"/>
        <v>0</v>
      </c>
      <c r="F17" s="3">
        <v>0</v>
      </c>
      <c r="G17" s="4">
        <f t="shared" si="1"/>
        <v>0</v>
      </c>
      <c r="H17" s="3">
        <v>0</v>
      </c>
      <c r="I17" s="4">
        <f t="shared" si="2"/>
        <v>0</v>
      </c>
      <c r="J17" s="3">
        <v>0</v>
      </c>
      <c r="K17" s="4">
        <f t="shared" si="3"/>
        <v>0</v>
      </c>
      <c r="L17" s="3">
        <v>0</v>
      </c>
      <c r="M17" s="4">
        <f t="shared" si="4"/>
        <v>0</v>
      </c>
      <c r="N17" s="3">
        <v>0</v>
      </c>
      <c r="O17" s="4">
        <f t="shared" si="5"/>
        <v>0</v>
      </c>
      <c r="P17" s="3">
        <v>0</v>
      </c>
      <c r="Q17" s="4">
        <f t="shared" si="6"/>
        <v>0</v>
      </c>
      <c r="R17" s="3">
        <v>0</v>
      </c>
      <c r="S17" s="4">
        <f t="shared" si="7"/>
        <v>0</v>
      </c>
      <c r="T17" s="3">
        <v>0</v>
      </c>
      <c r="U17" s="4">
        <f t="shared" si="8"/>
        <v>0</v>
      </c>
      <c r="V17" s="5">
        <f t="shared" si="9"/>
        <v>0</v>
      </c>
    </row>
    <row r="18" spans="1:22" ht="18" customHeight="1">
      <c r="A18" s="26"/>
      <c r="B18" s="32">
        <v>11</v>
      </c>
      <c r="C18" s="35" t="s">
        <v>14</v>
      </c>
      <c r="D18" s="3">
        <v>0</v>
      </c>
      <c r="E18" s="4">
        <f t="shared" si="0"/>
        <v>0</v>
      </c>
      <c r="F18" s="3">
        <v>0</v>
      </c>
      <c r="G18" s="4">
        <f t="shared" si="1"/>
        <v>0</v>
      </c>
      <c r="H18" s="3">
        <v>0</v>
      </c>
      <c r="I18" s="4">
        <f t="shared" si="2"/>
        <v>0</v>
      </c>
      <c r="J18" s="3">
        <v>0</v>
      </c>
      <c r="K18" s="4">
        <f t="shared" si="3"/>
        <v>0</v>
      </c>
      <c r="L18" s="3">
        <v>0</v>
      </c>
      <c r="M18" s="4">
        <f t="shared" si="4"/>
        <v>0</v>
      </c>
      <c r="N18" s="3">
        <v>0</v>
      </c>
      <c r="O18" s="4">
        <f t="shared" si="5"/>
        <v>0</v>
      </c>
      <c r="P18" s="3">
        <v>0</v>
      </c>
      <c r="Q18" s="4">
        <f t="shared" si="6"/>
        <v>0</v>
      </c>
      <c r="R18" s="3">
        <v>0</v>
      </c>
      <c r="S18" s="4">
        <f t="shared" si="7"/>
        <v>0</v>
      </c>
      <c r="T18" s="3">
        <v>0</v>
      </c>
      <c r="U18" s="4">
        <f t="shared" si="8"/>
        <v>0</v>
      </c>
      <c r="V18" s="5">
        <f t="shared" si="9"/>
        <v>0</v>
      </c>
    </row>
    <row r="19" spans="1:22" ht="18" customHeight="1">
      <c r="A19" s="26"/>
      <c r="B19" s="34">
        <v>12</v>
      </c>
      <c r="C19" s="35" t="s">
        <v>15</v>
      </c>
      <c r="D19" s="3">
        <v>14</v>
      </c>
      <c r="E19" s="4">
        <f t="shared" si="0"/>
        <v>202300</v>
      </c>
      <c r="F19" s="3">
        <v>0</v>
      </c>
      <c r="G19" s="4">
        <f t="shared" si="1"/>
        <v>0</v>
      </c>
      <c r="H19" s="3">
        <v>1</v>
      </c>
      <c r="I19" s="4">
        <f t="shared" si="2"/>
        <v>35400</v>
      </c>
      <c r="J19" s="3">
        <v>2</v>
      </c>
      <c r="K19" s="4">
        <f t="shared" si="3"/>
        <v>70800</v>
      </c>
      <c r="L19" s="3">
        <v>2</v>
      </c>
      <c r="M19" s="4">
        <f t="shared" si="4"/>
        <v>70800</v>
      </c>
      <c r="N19" s="3">
        <v>2</v>
      </c>
      <c r="O19" s="4">
        <f t="shared" si="5"/>
        <v>70800</v>
      </c>
      <c r="P19" s="3">
        <v>0</v>
      </c>
      <c r="Q19" s="4">
        <f t="shared" si="6"/>
        <v>0</v>
      </c>
      <c r="R19" s="3">
        <v>0</v>
      </c>
      <c r="S19" s="4">
        <f t="shared" si="7"/>
        <v>0</v>
      </c>
      <c r="T19" s="3">
        <v>0</v>
      </c>
      <c r="U19" s="4">
        <f t="shared" si="8"/>
        <v>0</v>
      </c>
      <c r="V19" s="5">
        <f t="shared" si="9"/>
        <v>450100</v>
      </c>
    </row>
    <row r="20" spans="1:22" ht="18" customHeight="1">
      <c r="A20" s="26"/>
      <c r="B20" s="32">
        <v>13</v>
      </c>
      <c r="C20" s="35" t="s">
        <v>16</v>
      </c>
      <c r="D20" s="3">
        <v>0</v>
      </c>
      <c r="E20" s="4">
        <f t="shared" si="0"/>
        <v>0</v>
      </c>
      <c r="F20" s="3">
        <v>0</v>
      </c>
      <c r="G20" s="4">
        <f t="shared" si="1"/>
        <v>0</v>
      </c>
      <c r="H20" s="3">
        <v>0</v>
      </c>
      <c r="I20" s="4">
        <f t="shared" si="2"/>
        <v>0</v>
      </c>
      <c r="J20" s="3">
        <v>0</v>
      </c>
      <c r="K20" s="4">
        <f t="shared" si="3"/>
        <v>0</v>
      </c>
      <c r="L20" s="3">
        <v>0</v>
      </c>
      <c r="M20" s="4">
        <f t="shared" si="4"/>
        <v>0</v>
      </c>
      <c r="N20" s="3">
        <v>0</v>
      </c>
      <c r="O20" s="4">
        <f t="shared" si="5"/>
        <v>0</v>
      </c>
      <c r="P20" s="3">
        <v>0</v>
      </c>
      <c r="Q20" s="4">
        <f t="shared" si="6"/>
        <v>0</v>
      </c>
      <c r="R20" s="3">
        <v>0</v>
      </c>
      <c r="S20" s="4">
        <f t="shared" si="7"/>
        <v>0</v>
      </c>
      <c r="T20" s="3">
        <v>0</v>
      </c>
      <c r="U20" s="4">
        <f t="shared" si="8"/>
        <v>0</v>
      </c>
      <c r="V20" s="5">
        <f t="shared" si="9"/>
        <v>0</v>
      </c>
    </row>
    <row r="21" spans="1:22" ht="18" customHeight="1">
      <c r="A21" s="26"/>
      <c r="B21" s="34">
        <v>14</v>
      </c>
      <c r="C21" s="35" t="s">
        <v>17</v>
      </c>
      <c r="D21" s="3">
        <v>6</v>
      </c>
      <c r="E21" s="4">
        <f t="shared" si="0"/>
        <v>86700</v>
      </c>
      <c r="F21" s="3">
        <v>0</v>
      </c>
      <c r="G21" s="4">
        <f t="shared" si="1"/>
        <v>0</v>
      </c>
      <c r="H21" s="3">
        <v>0</v>
      </c>
      <c r="I21" s="4">
        <f t="shared" si="2"/>
        <v>0</v>
      </c>
      <c r="J21" s="3">
        <v>0</v>
      </c>
      <c r="K21" s="4">
        <f t="shared" si="3"/>
        <v>0</v>
      </c>
      <c r="L21" s="3">
        <v>1</v>
      </c>
      <c r="M21" s="4">
        <f t="shared" si="4"/>
        <v>35400</v>
      </c>
      <c r="N21" s="3">
        <v>1</v>
      </c>
      <c r="O21" s="4">
        <f t="shared" si="5"/>
        <v>35400</v>
      </c>
      <c r="P21" s="3">
        <v>1</v>
      </c>
      <c r="Q21" s="4">
        <f t="shared" si="6"/>
        <v>35400</v>
      </c>
      <c r="R21" s="3">
        <v>0</v>
      </c>
      <c r="S21" s="4">
        <f>R21*35400</f>
        <v>0</v>
      </c>
      <c r="T21" s="3">
        <v>1</v>
      </c>
      <c r="U21" s="4">
        <f t="shared" si="8"/>
        <v>35400</v>
      </c>
      <c r="V21" s="5">
        <f t="shared" si="9"/>
        <v>228300</v>
      </c>
    </row>
    <row r="22" spans="1:22" ht="18" customHeight="1">
      <c r="A22" s="26"/>
      <c r="B22" s="32">
        <v>15</v>
      </c>
      <c r="C22" s="35" t="s">
        <v>18</v>
      </c>
      <c r="D22" s="3">
        <v>0</v>
      </c>
      <c r="E22" s="4">
        <f t="shared" si="0"/>
        <v>0</v>
      </c>
      <c r="F22" s="3">
        <v>0</v>
      </c>
      <c r="G22" s="4">
        <f t="shared" si="1"/>
        <v>0</v>
      </c>
      <c r="H22" s="3">
        <v>0</v>
      </c>
      <c r="I22" s="4">
        <f t="shared" si="2"/>
        <v>0</v>
      </c>
      <c r="J22" s="3">
        <v>0</v>
      </c>
      <c r="K22" s="4">
        <f t="shared" si="3"/>
        <v>0</v>
      </c>
      <c r="L22" s="3">
        <v>0</v>
      </c>
      <c r="M22" s="4">
        <f t="shared" si="4"/>
        <v>0</v>
      </c>
      <c r="N22" s="3">
        <v>0</v>
      </c>
      <c r="O22" s="4">
        <f t="shared" si="5"/>
        <v>0</v>
      </c>
      <c r="P22" s="3">
        <v>0</v>
      </c>
      <c r="Q22" s="4">
        <f t="shared" si="6"/>
        <v>0</v>
      </c>
      <c r="R22" s="3">
        <v>0</v>
      </c>
      <c r="S22" s="4">
        <f t="shared" si="7"/>
        <v>0</v>
      </c>
      <c r="T22" s="3">
        <v>0</v>
      </c>
      <c r="U22" s="4">
        <f t="shared" si="8"/>
        <v>0</v>
      </c>
      <c r="V22" s="5">
        <f t="shared" si="9"/>
        <v>0</v>
      </c>
    </row>
    <row r="23" spans="1:22" ht="18" customHeight="1">
      <c r="A23" s="26"/>
      <c r="B23" s="34">
        <v>16</v>
      </c>
      <c r="C23" s="35" t="s">
        <v>19</v>
      </c>
      <c r="D23" s="3">
        <v>0</v>
      </c>
      <c r="E23" s="4">
        <f t="shared" si="0"/>
        <v>0</v>
      </c>
      <c r="F23" s="3">
        <v>0</v>
      </c>
      <c r="G23" s="4">
        <f t="shared" si="1"/>
        <v>0</v>
      </c>
      <c r="H23" s="3">
        <v>0</v>
      </c>
      <c r="I23" s="4">
        <f t="shared" si="2"/>
        <v>0</v>
      </c>
      <c r="J23" s="3">
        <v>0</v>
      </c>
      <c r="K23" s="4">
        <f t="shared" si="3"/>
        <v>0</v>
      </c>
      <c r="L23" s="3">
        <v>0</v>
      </c>
      <c r="M23" s="4">
        <f t="shared" si="4"/>
        <v>0</v>
      </c>
      <c r="N23" s="3">
        <v>0</v>
      </c>
      <c r="O23" s="4">
        <f t="shared" si="5"/>
        <v>0</v>
      </c>
      <c r="P23" s="3">
        <v>0</v>
      </c>
      <c r="Q23" s="4">
        <f t="shared" si="6"/>
        <v>0</v>
      </c>
      <c r="R23" s="3">
        <v>0</v>
      </c>
      <c r="S23" s="4">
        <f t="shared" si="7"/>
        <v>0</v>
      </c>
      <c r="T23" s="3">
        <v>0</v>
      </c>
      <c r="U23" s="4">
        <f t="shared" si="8"/>
        <v>0</v>
      </c>
      <c r="V23" s="5">
        <f t="shared" si="9"/>
        <v>0</v>
      </c>
    </row>
    <row r="24" spans="1:22" ht="18" customHeight="1">
      <c r="A24" s="26"/>
      <c r="B24" s="32">
        <v>17</v>
      </c>
      <c r="C24" s="35" t="s">
        <v>20</v>
      </c>
      <c r="D24" s="3">
        <v>0</v>
      </c>
      <c r="E24" s="4">
        <f t="shared" si="0"/>
        <v>0</v>
      </c>
      <c r="F24" s="3">
        <v>0</v>
      </c>
      <c r="G24" s="4">
        <f t="shared" si="1"/>
        <v>0</v>
      </c>
      <c r="H24" s="3">
        <v>0</v>
      </c>
      <c r="I24" s="4">
        <f t="shared" si="2"/>
        <v>0</v>
      </c>
      <c r="J24" s="3">
        <v>0</v>
      </c>
      <c r="K24" s="4">
        <f t="shared" si="3"/>
        <v>0</v>
      </c>
      <c r="L24" s="3">
        <v>0</v>
      </c>
      <c r="M24" s="4">
        <f t="shared" si="4"/>
        <v>0</v>
      </c>
      <c r="N24" s="3">
        <v>0</v>
      </c>
      <c r="O24" s="4">
        <f t="shared" si="5"/>
        <v>0</v>
      </c>
      <c r="P24" s="3">
        <v>0</v>
      </c>
      <c r="Q24" s="4">
        <f t="shared" si="6"/>
        <v>0</v>
      </c>
      <c r="R24" s="3">
        <v>0</v>
      </c>
      <c r="S24" s="4">
        <f t="shared" si="7"/>
        <v>0</v>
      </c>
      <c r="T24" s="3">
        <v>0</v>
      </c>
      <c r="U24" s="4">
        <f t="shared" si="8"/>
        <v>0</v>
      </c>
      <c r="V24" s="5">
        <f t="shared" si="9"/>
        <v>0</v>
      </c>
    </row>
    <row r="25" spans="1:22" ht="18" customHeight="1">
      <c r="A25" s="26"/>
      <c r="B25" s="34">
        <v>18</v>
      </c>
      <c r="C25" s="35" t="s">
        <v>21</v>
      </c>
      <c r="D25" s="3">
        <v>2</v>
      </c>
      <c r="E25" s="4">
        <f t="shared" si="0"/>
        <v>28900</v>
      </c>
      <c r="F25" s="3">
        <v>0</v>
      </c>
      <c r="G25" s="4">
        <f t="shared" si="1"/>
        <v>0</v>
      </c>
      <c r="H25" s="3">
        <v>0</v>
      </c>
      <c r="I25" s="4">
        <f t="shared" si="2"/>
        <v>0</v>
      </c>
      <c r="J25" s="3">
        <v>1</v>
      </c>
      <c r="K25" s="4">
        <f t="shared" si="3"/>
        <v>35400</v>
      </c>
      <c r="L25" s="3">
        <v>0</v>
      </c>
      <c r="M25" s="4">
        <f t="shared" si="4"/>
        <v>0</v>
      </c>
      <c r="N25" s="3">
        <v>0</v>
      </c>
      <c r="O25" s="4">
        <f t="shared" si="5"/>
        <v>0</v>
      </c>
      <c r="P25" s="3">
        <v>0</v>
      </c>
      <c r="Q25" s="4">
        <f t="shared" si="6"/>
        <v>0</v>
      </c>
      <c r="R25" s="3">
        <v>0</v>
      </c>
      <c r="S25" s="4">
        <f t="shared" si="7"/>
        <v>0</v>
      </c>
      <c r="T25" s="3">
        <v>0</v>
      </c>
      <c r="U25" s="4">
        <f t="shared" si="8"/>
        <v>0</v>
      </c>
      <c r="V25" s="5">
        <f t="shared" si="9"/>
        <v>64300</v>
      </c>
    </row>
    <row r="26" spans="1:22" ht="18" customHeight="1">
      <c r="A26" s="26"/>
      <c r="B26" s="32">
        <v>19</v>
      </c>
      <c r="C26" s="35" t="s">
        <v>22</v>
      </c>
      <c r="D26" s="3">
        <v>4</v>
      </c>
      <c r="E26" s="4">
        <f t="shared" si="0"/>
        <v>57800</v>
      </c>
      <c r="F26" s="3">
        <v>0</v>
      </c>
      <c r="G26" s="4">
        <f t="shared" si="1"/>
        <v>0</v>
      </c>
      <c r="H26" s="3">
        <v>1</v>
      </c>
      <c r="I26" s="4">
        <f t="shared" si="2"/>
        <v>35400</v>
      </c>
      <c r="J26" s="3">
        <v>0</v>
      </c>
      <c r="K26" s="4">
        <f t="shared" si="3"/>
        <v>0</v>
      </c>
      <c r="L26" s="3">
        <v>0</v>
      </c>
      <c r="M26" s="4">
        <f t="shared" si="4"/>
        <v>0</v>
      </c>
      <c r="N26" s="3">
        <v>0</v>
      </c>
      <c r="O26" s="4">
        <f t="shared" si="5"/>
        <v>0</v>
      </c>
      <c r="P26" s="3">
        <v>0</v>
      </c>
      <c r="Q26" s="4">
        <f t="shared" si="6"/>
        <v>0</v>
      </c>
      <c r="R26" s="3">
        <v>0</v>
      </c>
      <c r="S26" s="4">
        <f t="shared" si="7"/>
        <v>0</v>
      </c>
      <c r="T26" s="3">
        <v>0</v>
      </c>
      <c r="U26" s="4">
        <f t="shared" si="8"/>
        <v>0</v>
      </c>
      <c r="V26" s="5">
        <f t="shared" si="9"/>
        <v>93200</v>
      </c>
    </row>
    <row r="27" spans="1:22" ht="18" customHeight="1">
      <c r="A27" s="26"/>
      <c r="B27" s="34">
        <v>20</v>
      </c>
      <c r="C27" s="35" t="s">
        <v>23</v>
      </c>
      <c r="D27" s="3">
        <v>0</v>
      </c>
      <c r="E27" s="4">
        <f t="shared" si="0"/>
        <v>0</v>
      </c>
      <c r="F27" s="3">
        <v>0</v>
      </c>
      <c r="G27" s="4">
        <f t="shared" si="1"/>
        <v>0</v>
      </c>
      <c r="H27" s="3">
        <v>0</v>
      </c>
      <c r="I27" s="4">
        <f t="shared" si="2"/>
        <v>0</v>
      </c>
      <c r="J27" s="3">
        <v>0</v>
      </c>
      <c r="K27" s="4">
        <f t="shared" si="3"/>
        <v>0</v>
      </c>
      <c r="L27" s="3">
        <v>0</v>
      </c>
      <c r="M27" s="4">
        <f t="shared" si="4"/>
        <v>0</v>
      </c>
      <c r="N27" s="3">
        <v>0</v>
      </c>
      <c r="O27" s="4">
        <f t="shared" si="5"/>
        <v>0</v>
      </c>
      <c r="P27" s="3">
        <v>0</v>
      </c>
      <c r="Q27" s="4">
        <f t="shared" si="6"/>
        <v>0</v>
      </c>
      <c r="R27" s="3">
        <v>0</v>
      </c>
      <c r="S27" s="4">
        <f t="shared" si="7"/>
        <v>0</v>
      </c>
      <c r="T27" s="3">
        <v>0</v>
      </c>
      <c r="U27" s="4">
        <f t="shared" si="8"/>
        <v>0</v>
      </c>
      <c r="V27" s="5">
        <f t="shared" si="9"/>
        <v>0</v>
      </c>
    </row>
    <row r="28" spans="1:22" ht="18" customHeight="1">
      <c r="A28" s="26"/>
      <c r="B28" s="32">
        <v>21</v>
      </c>
      <c r="C28" s="35" t="s">
        <v>24</v>
      </c>
      <c r="D28" s="3">
        <v>0</v>
      </c>
      <c r="E28" s="4">
        <f t="shared" si="0"/>
        <v>0</v>
      </c>
      <c r="F28" s="3">
        <v>0</v>
      </c>
      <c r="G28" s="4">
        <f t="shared" si="1"/>
        <v>0</v>
      </c>
      <c r="H28" s="3">
        <v>0</v>
      </c>
      <c r="I28" s="4">
        <f t="shared" si="2"/>
        <v>0</v>
      </c>
      <c r="J28" s="3">
        <v>0</v>
      </c>
      <c r="K28" s="4">
        <f t="shared" si="3"/>
        <v>0</v>
      </c>
      <c r="L28" s="3">
        <v>0</v>
      </c>
      <c r="M28" s="4">
        <f t="shared" si="4"/>
        <v>0</v>
      </c>
      <c r="N28" s="3">
        <v>0</v>
      </c>
      <c r="O28" s="4">
        <f t="shared" si="5"/>
        <v>0</v>
      </c>
      <c r="P28" s="3">
        <v>0</v>
      </c>
      <c r="Q28" s="4">
        <f t="shared" si="6"/>
        <v>0</v>
      </c>
      <c r="R28" s="3">
        <v>0</v>
      </c>
      <c r="S28" s="4">
        <f t="shared" si="7"/>
        <v>0</v>
      </c>
      <c r="T28" s="3">
        <v>0</v>
      </c>
      <c r="U28" s="4">
        <f t="shared" si="8"/>
        <v>0</v>
      </c>
      <c r="V28" s="5">
        <f t="shared" si="9"/>
        <v>0</v>
      </c>
    </row>
    <row r="29" spans="1:22" ht="18" customHeight="1">
      <c r="A29" s="26"/>
      <c r="B29" s="34">
        <v>22</v>
      </c>
      <c r="C29" s="35" t="s">
        <v>25</v>
      </c>
      <c r="D29" s="3">
        <v>0</v>
      </c>
      <c r="E29" s="4">
        <f t="shared" si="0"/>
        <v>0</v>
      </c>
      <c r="F29" s="3">
        <v>0</v>
      </c>
      <c r="G29" s="4">
        <f t="shared" si="1"/>
        <v>0</v>
      </c>
      <c r="H29" s="3">
        <v>0</v>
      </c>
      <c r="I29" s="4">
        <f t="shared" si="2"/>
        <v>0</v>
      </c>
      <c r="J29" s="3">
        <v>0</v>
      </c>
      <c r="K29" s="4">
        <f t="shared" si="3"/>
        <v>0</v>
      </c>
      <c r="L29" s="3">
        <v>0</v>
      </c>
      <c r="M29" s="4">
        <f t="shared" si="4"/>
        <v>0</v>
      </c>
      <c r="N29" s="3">
        <v>0</v>
      </c>
      <c r="O29" s="4">
        <f t="shared" si="5"/>
        <v>0</v>
      </c>
      <c r="P29" s="3">
        <v>0</v>
      </c>
      <c r="Q29" s="4">
        <f t="shared" si="6"/>
        <v>0</v>
      </c>
      <c r="R29" s="3">
        <v>0</v>
      </c>
      <c r="S29" s="4">
        <f t="shared" si="7"/>
        <v>0</v>
      </c>
      <c r="T29" s="3">
        <v>0</v>
      </c>
      <c r="U29" s="4">
        <f t="shared" si="8"/>
        <v>0</v>
      </c>
      <c r="V29" s="5">
        <f t="shared" si="9"/>
        <v>0</v>
      </c>
    </row>
    <row r="30" spans="1:22" ht="18" customHeight="1">
      <c r="A30" s="26"/>
      <c r="B30" s="32">
        <v>23</v>
      </c>
      <c r="C30" s="35" t="s">
        <v>26</v>
      </c>
      <c r="D30" s="3">
        <v>0</v>
      </c>
      <c r="E30" s="4">
        <f t="shared" si="0"/>
        <v>0</v>
      </c>
      <c r="F30" s="3">
        <v>0</v>
      </c>
      <c r="G30" s="4">
        <f t="shared" si="1"/>
        <v>0</v>
      </c>
      <c r="H30" s="3">
        <v>0</v>
      </c>
      <c r="I30" s="4">
        <f t="shared" si="2"/>
        <v>0</v>
      </c>
      <c r="J30" s="3">
        <v>0</v>
      </c>
      <c r="K30" s="4">
        <f t="shared" si="3"/>
        <v>0</v>
      </c>
      <c r="L30" s="3">
        <v>0</v>
      </c>
      <c r="M30" s="4">
        <f t="shared" si="4"/>
        <v>0</v>
      </c>
      <c r="N30" s="3">
        <v>0</v>
      </c>
      <c r="O30" s="4">
        <f t="shared" si="5"/>
        <v>0</v>
      </c>
      <c r="P30" s="3">
        <v>0</v>
      </c>
      <c r="Q30" s="4">
        <f t="shared" si="6"/>
        <v>0</v>
      </c>
      <c r="R30" s="3">
        <v>0</v>
      </c>
      <c r="S30" s="4">
        <f t="shared" si="7"/>
        <v>0</v>
      </c>
      <c r="T30" s="3">
        <v>0</v>
      </c>
      <c r="U30" s="4">
        <f t="shared" si="8"/>
        <v>0</v>
      </c>
      <c r="V30" s="5">
        <f t="shared" si="9"/>
        <v>0</v>
      </c>
    </row>
    <row r="31" spans="1:22" ht="18" customHeight="1">
      <c r="A31" s="26"/>
      <c r="B31" s="34">
        <v>24</v>
      </c>
      <c r="C31" s="35" t="s">
        <v>27</v>
      </c>
      <c r="D31" s="3">
        <v>0</v>
      </c>
      <c r="E31" s="4">
        <f t="shared" si="0"/>
        <v>0</v>
      </c>
      <c r="F31" s="3">
        <v>0</v>
      </c>
      <c r="G31" s="4">
        <f t="shared" si="1"/>
        <v>0</v>
      </c>
      <c r="H31" s="3">
        <v>0</v>
      </c>
      <c r="I31" s="4">
        <f t="shared" si="2"/>
        <v>0</v>
      </c>
      <c r="J31" s="3">
        <v>0</v>
      </c>
      <c r="K31" s="4">
        <f t="shared" si="3"/>
        <v>0</v>
      </c>
      <c r="L31" s="3">
        <v>0</v>
      </c>
      <c r="M31" s="4">
        <f t="shared" si="4"/>
        <v>0</v>
      </c>
      <c r="N31" s="3">
        <v>0</v>
      </c>
      <c r="O31" s="4">
        <f t="shared" si="5"/>
        <v>0</v>
      </c>
      <c r="P31" s="3">
        <v>0</v>
      </c>
      <c r="Q31" s="4">
        <f t="shared" si="6"/>
        <v>0</v>
      </c>
      <c r="R31" s="3">
        <v>0</v>
      </c>
      <c r="S31" s="4">
        <f t="shared" si="7"/>
        <v>0</v>
      </c>
      <c r="T31" s="3">
        <v>0</v>
      </c>
      <c r="U31" s="4">
        <f t="shared" si="8"/>
        <v>0</v>
      </c>
      <c r="V31" s="5">
        <f t="shared" si="9"/>
        <v>0</v>
      </c>
    </row>
    <row r="32" spans="1:22" ht="18" customHeight="1">
      <c r="A32" s="26"/>
      <c r="B32" s="32">
        <v>25</v>
      </c>
      <c r="C32" s="35" t="s">
        <v>28</v>
      </c>
      <c r="D32" s="3">
        <v>0</v>
      </c>
      <c r="E32" s="4">
        <f t="shared" si="0"/>
        <v>0</v>
      </c>
      <c r="F32" s="3">
        <v>0</v>
      </c>
      <c r="G32" s="4">
        <f t="shared" si="1"/>
        <v>0</v>
      </c>
      <c r="H32" s="3">
        <v>0</v>
      </c>
      <c r="I32" s="4">
        <f t="shared" si="2"/>
        <v>0</v>
      </c>
      <c r="J32" s="3">
        <v>0</v>
      </c>
      <c r="K32" s="4">
        <f t="shared" si="3"/>
        <v>0</v>
      </c>
      <c r="L32" s="3">
        <v>0</v>
      </c>
      <c r="M32" s="4">
        <f t="shared" si="4"/>
        <v>0</v>
      </c>
      <c r="N32" s="3">
        <v>0</v>
      </c>
      <c r="O32" s="4">
        <f t="shared" si="5"/>
        <v>0</v>
      </c>
      <c r="P32" s="3">
        <v>0</v>
      </c>
      <c r="Q32" s="4">
        <f t="shared" si="6"/>
        <v>0</v>
      </c>
      <c r="R32" s="3">
        <v>0</v>
      </c>
      <c r="S32" s="4">
        <f t="shared" si="7"/>
        <v>0</v>
      </c>
      <c r="T32" s="3">
        <v>0</v>
      </c>
      <c r="U32" s="4">
        <f t="shared" si="8"/>
        <v>0</v>
      </c>
      <c r="V32" s="5">
        <f t="shared" si="9"/>
        <v>0</v>
      </c>
    </row>
    <row r="33" spans="1:22" ht="75" customHeight="1">
      <c r="A33" s="26"/>
      <c r="B33" s="32">
        <v>26</v>
      </c>
      <c r="C33" s="36" t="s">
        <v>29</v>
      </c>
      <c r="D33" s="3">
        <v>0</v>
      </c>
      <c r="E33" s="4">
        <f t="shared" si="0"/>
        <v>0</v>
      </c>
      <c r="F33" s="3">
        <v>0</v>
      </c>
      <c r="G33" s="4">
        <f t="shared" si="1"/>
        <v>0</v>
      </c>
      <c r="H33" s="3">
        <v>0</v>
      </c>
      <c r="I33" s="4">
        <f t="shared" si="2"/>
        <v>0</v>
      </c>
      <c r="J33" s="3">
        <v>0</v>
      </c>
      <c r="K33" s="4">
        <f t="shared" si="3"/>
        <v>0</v>
      </c>
      <c r="L33" s="3">
        <v>0</v>
      </c>
      <c r="M33" s="4">
        <f t="shared" si="4"/>
        <v>0</v>
      </c>
      <c r="N33" s="3">
        <v>1</v>
      </c>
      <c r="O33" s="4">
        <f t="shared" si="5"/>
        <v>35400</v>
      </c>
      <c r="P33" s="3">
        <v>1</v>
      </c>
      <c r="Q33" s="4">
        <f t="shared" si="6"/>
        <v>35400</v>
      </c>
      <c r="R33" s="3">
        <v>1</v>
      </c>
      <c r="S33" s="4">
        <f t="shared" si="7"/>
        <v>35400</v>
      </c>
      <c r="T33" s="3">
        <v>1</v>
      </c>
      <c r="U33" s="4">
        <f t="shared" si="8"/>
        <v>35400</v>
      </c>
      <c r="V33" s="5">
        <f t="shared" si="9"/>
        <v>141600</v>
      </c>
    </row>
    <row r="34" spans="1:22" ht="44.25" customHeight="1" thickBot="1">
      <c r="A34" s="26"/>
      <c r="B34" s="37">
        <v>27</v>
      </c>
      <c r="C34" s="38" t="s">
        <v>30</v>
      </c>
      <c r="D34" s="3">
        <v>0</v>
      </c>
      <c r="E34" s="4">
        <f t="shared" si="0"/>
        <v>0</v>
      </c>
      <c r="F34" s="3">
        <v>0</v>
      </c>
      <c r="G34" s="4">
        <f t="shared" si="1"/>
        <v>0</v>
      </c>
      <c r="H34" s="3">
        <v>0</v>
      </c>
      <c r="I34" s="4">
        <f t="shared" si="2"/>
        <v>0</v>
      </c>
      <c r="J34" s="3">
        <v>0</v>
      </c>
      <c r="K34" s="4">
        <f t="shared" si="3"/>
        <v>0</v>
      </c>
      <c r="L34" s="3">
        <v>0</v>
      </c>
      <c r="M34" s="4">
        <f t="shared" si="4"/>
        <v>0</v>
      </c>
      <c r="N34" s="3">
        <v>0</v>
      </c>
      <c r="O34" s="4">
        <f t="shared" si="5"/>
        <v>0</v>
      </c>
      <c r="P34" s="3">
        <v>0</v>
      </c>
      <c r="Q34" s="4">
        <f t="shared" si="6"/>
        <v>0</v>
      </c>
      <c r="R34" s="3">
        <v>0</v>
      </c>
      <c r="S34" s="4">
        <f t="shared" si="7"/>
        <v>0</v>
      </c>
      <c r="T34" s="3">
        <v>0</v>
      </c>
      <c r="U34" s="4">
        <f t="shared" si="8"/>
        <v>0</v>
      </c>
      <c r="V34" s="5">
        <f t="shared" si="9"/>
        <v>0</v>
      </c>
    </row>
    <row r="35" spans="1:22" ht="27.75" customHeight="1" thickBot="1">
      <c r="A35" s="39"/>
      <c r="B35" s="64" t="s">
        <v>31</v>
      </c>
      <c r="C35" s="65"/>
      <c r="D35" s="6">
        <f t="shared" ref="D35:E35" si="10">SUM(D8:D34)</f>
        <v>28</v>
      </c>
      <c r="E35" s="7">
        <f t="shared" si="10"/>
        <v>404600</v>
      </c>
      <c r="F35" s="6">
        <f t="shared" ref="F35:G35" si="11">SUM(F8:F34)</f>
        <v>1</v>
      </c>
      <c r="G35" s="7">
        <f t="shared" si="11"/>
        <v>35400</v>
      </c>
      <c r="H35" s="6">
        <f t="shared" ref="H35:I35" si="12">SUM(H8:H34)</f>
        <v>3</v>
      </c>
      <c r="I35" s="7">
        <f t="shared" si="12"/>
        <v>106200</v>
      </c>
      <c r="J35" s="6">
        <f t="shared" ref="J35:O35" si="13">SUM(J8:J34)</f>
        <v>4</v>
      </c>
      <c r="K35" s="7">
        <f t="shared" si="13"/>
        <v>141600</v>
      </c>
      <c r="L35" s="6">
        <f t="shared" si="13"/>
        <v>4</v>
      </c>
      <c r="M35" s="7">
        <f t="shared" si="13"/>
        <v>141600</v>
      </c>
      <c r="N35" s="6">
        <f t="shared" si="13"/>
        <v>5</v>
      </c>
      <c r="O35" s="7">
        <f t="shared" si="13"/>
        <v>177000</v>
      </c>
      <c r="P35" s="6">
        <f t="shared" ref="P35:U35" si="14">SUM(P8:P34)</f>
        <v>2</v>
      </c>
      <c r="Q35" s="7">
        <f t="shared" si="14"/>
        <v>70800</v>
      </c>
      <c r="R35" s="6">
        <f t="shared" si="14"/>
        <v>1</v>
      </c>
      <c r="S35" s="7">
        <f t="shared" si="14"/>
        <v>35400</v>
      </c>
      <c r="T35" s="6">
        <f t="shared" si="14"/>
        <v>2</v>
      </c>
      <c r="U35" s="7">
        <f t="shared" si="14"/>
        <v>70800</v>
      </c>
      <c r="V35" s="7">
        <f>SUM(V8:V34)</f>
        <v>1183400</v>
      </c>
    </row>
    <row r="36" spans="1:22" ht="17.25" customHeight="1">
      <c r="A36" s="39"/>
      <c r="B36" s="39"/>
      <c r="C36" s="40"/>
      <c r="D36" s="8"/>
      <c r="E36" s="9"/>
      <c r="F36" s="8"/>
      <c r="G36" s="9"/>
      <c r="H36" s="8"/>
      <c r="I36" s="9"/>
      <c r="J36" s="8"/>
      <c r="K36" s="9"/>
      <c r="L36" s="8"/>
      <c r="M36" s="9"/>
      <c r="N36" s="8"/>
      <c r="O36" s="9"/>
      <c r="P36" s="8"/>
      <c r="Q36" s="9"/>
      <c r="R36" s="8"/>
      <c r="S36" s="9"/>
      <c r="T36" s="8"/>
      <c r="U36" s="9"/>
      <c r="V36" s="9"/>
    </row>
    <row r="37" spans="1:22" ht="17.25" customHeight="1">
      <c r="A37" s="41"/>
      <c r="B37" s="41"/>
      <c r="C37" s="42"/>
      <c r="D37" s="10"/>
      <c r="E37" s="10"/>
      <c r="F37" s="10"/>
      <c r="G37" s="10"/>
      <c r="H37" s="10"/>
      <c r="I37" s="10"/>
      <c r="J37" s="10"/>
      <c r="K37" s="10"/>
      <c r="L37" s="10"/>
      <c r="M37" s="10"/>
      <c r="N37" s="10"/>
      <c r="O37" s="10"/>
      <c r="P37" s="10"/>
      <c r="Q37" s="10"/>
      <c r="R37" s="10"/>
      <c r="S37" s="10"/>
      <c r="T37" s="10"/>
      <c r="U37" s="10"/>
      <c r="V37" s="10"/>
    </row>
    <row r="38" spans="1:22" ht="42" customHeight="1">
      <c r="A38" s="11"/>
      <c r="B38" s="44" t="s">
        <v>32</v>
      </c>
      <c r="C38" s="45"/>
      <c r="D38" s="24"/>
      <c r="E38" s="24"/>
      <c r="F38" s="24"/>
      <c r="G38" s="24"/>
      <c r="H38" s="24"/>
      <c r="I38" s="24"/>
      <c r="J38" s="24"/>
      <c r="K38" s="24"/>
      <c r="L38" s="24"/>
      <c r="M38" s="24"/>
      <c r="N38" s="24"/>
      <c r="O38" s="24"/>
      <c r="P38" s="24"/>
      <c r="Q38" s="24"/>
      <c r="R38" s="24"/>
      <c r="S38" s="24"/>
      <c r="T38" s="24"/>
      <c r="U38" s="24"/>
      <c r="V38" s="12" t="s">
        <v>33</v>
      </c>
    </row>
    <row r="39" spans="1:22" ht="15.75" customHeight="1"/>
    <row r="40" spans="1:22" ht="14.25" customHeight="1"/>
    <row r="41" spans="1:22" ht="14.25" customHeight="1"/>
    <row r="42" spans="1:22" ht="14.25" customHeight="1"/>
    <row r="43" spans="1:22" ht="14.25" customHeight="1"/>
    <row r="44" spans="1:22" ht="14.25" customHeight="1"/>
    <row r="45" spans="1:22" ht="14.25" customHeight="1"/>
    <row r="46" spans="1:22" ht="14.25" customHeight="1"/>
    <row r="47" spans="1:22" ht="14.25" customHeight="1"/>
    <row r="48" spans="1:22" ht="14.25" customHeight="1"/>
    <row r="49" s="25" customFormat="1" ht="14.25" customHeight="1"/>
    <row r="50" s="25" customFormat="1" ht="14.25" customHeight="1"/>
    <row r="51" s="25" customFormat="1" ht="14.25" customHeight="1"/>
    <row r="52" s="25" customFormat="1" ht="14.25" customHeight="1"/>
    <row r="53" s="25" customFormat="1" ht="14.25" customHeight="1"/>
    <row r="54" s="25" customFormat="1" ht="14.25" customHeight="1"/>
    <row r="55" s="25" customFormat="1" ht="14.25" customHeight="1"/>
    <row r="56" s="25" customFormat="1" ht="14.25" customHeight="1"/>
    <row r="57" s="25" customFormat="1" ht="14.25" customHeight="1"/>
    <row r="58" s="25" customFormat="1" ht="14.25" customHeight="1"/>
    <row r="59" s="25" customFormat="1" ht="14.25" customHeight="1"/>
    <row r="60" s="25" customFormat="1" ht="14.25" customHeight="1"/>
    <row r="61" s="25" customFormat="1" ht="14.25" customHeight="1"/>
    <row r="62" s="25" customFormat="1" ht="14.25" customHeight="1"/>
    <row r="63" s="25" customFormat="1" ht="14.25" customHeight="1"/>
    <row r="64" s="25" customFormat="1" ht="14.25" customHeight="1"/>
    <row r="65" s="25" customFormat="1" ht="14.25" customHeight="1"/>
    <row r="66" s="25" customFormat="1" ht="14.25" customHeight="1"/>
    <row r="67" s="25" customFormat="1" ht="14.25" customHeight="1"/>
    <row r="68" s="25" customFormat="1" ht="14.25" customHeight="1"/>
    <row r="69" s="25" customFormat="1" ht="14.25" customHeight="1"/>
    <row r="70" s="25" customFormat="1" ht="14.25" customHeight="1"/>
    <row r="71" s="25" customFormat="1" ht="14.25" customHeight="1"/>
    <row r="72" s="25" customFormat="1" ht="14.25" customHeight="1"/>
    <row r="73" s="25" customFormat="1" ht="14.25" customHeight="1"/>
    <row r="74" s="25" customFormat="1" ht="14.25" customHeight="1"/>
    <row r="75" s="25" customFormat="1" ht="14.25" customHeight="1"/>
    <row r="76" s="25" customFormat="1" ht="14.25" customHeight="1"/>
    <row r="77" s="25" customFormat="1" ht="14.25" customHeight="1"/>
    <row r="78" s="25" customFormat="1" ht="14.25" customHeight="1"/>
    <row r="79" s="25" customFormat="1" ht="14.25" customHeight="1"/>
    <row r="80" s="25" customFormat="1" ht="14.25" customHeight="1"/>
    <row r="81" s="25" customFormat="1" ht="14.25" customHeight="1"/>
    <row r="82" s="25" customFormat="1" ht="14.25" customHeight="1"/>
    <row r="83" s="25" customFormat="1" ht="14.25" customHeight="1"/>
    <row r="84" s="25" customFormat="1" ht="14.25" customHeight="1"/>
    <row r="85" s="25" customFormat="1" ht="14.25" customHeight="1"/>
    <row r="86" s="25" customFormat="1" ht="14.25" customHeight="1"/>
    <row r="87" s="25" customFormat="1" ht="14.25" customHeight="1"/>
    <row r="88" s="25" customFormat="1" ht="14.25" customHeight="1"/>
    <row r="89" s="25" customFormat="1" ht="14.25" customHeight="1"/>
    <row r="90" s="25" customFormat="1" ht="14.25" customHeight="1"/>
    <row r="91" s="25" customFormat="1" ht="14.25" customHeight="1"/>
    <row r="92" s="25" customFormat="1" ht="14.25" customHeight="1"/>
    <row r="93" s="25" customFormat="1" ht="14.25" customHeight="1"/>
    <row r="94" s="25" customFormat="1" ht="14.25" customHeight="1"/>
    <row r="95" s="25" customFormat="1" ht="14.25" customHeight="1"/>
    <row r="96" s="25" customFormat="1" ht="14.25" customHeight="1"/>
    <row r="97" s="25" customFormat="1" ht="14.25" customHeight="1"/>
    <row r="98" s="25" customFormat="1" ht="14.25" customHeight="1"/>
    <row r="99" s="25" customFormat="1" ht="14.25" customHeight="1"/>
    <row r="100" s="25" customFormat="1" ht="14.25" customHeight="1"/>
    <row r="101" s="25" customFormat="1" ht="14.25" customHeight="1"/>
    <row r="102" s="25" customFormat="1" ht="14.25" customHeight="1"/>
    <row r="103" s="25" customFormat="1" ht="14.25" customHeight="1"/>
    <row r="104" s="25" customFormat="1" ht="14.25" customHeight="1"/>
    <row r="105" s="25" customFormat="1" ht="14.25" customHeight="1"/>
    <row r="106" s="25" customFormat="1" ht="14.25" customHeight="1"/>
    <row r="107" s="25" customFormat="1" ht="14.25" customHeight="1"/>
    <row r="108" s="25" customFormat="1" ht="14.25" customHeight="1"/>
    <row r="109" s="25" customFormat="1" ht="14.25" customHeight="1"/>
    <row r="110" s="25" customFormat="1" ht="14.25" customHeight="1"/>
    <row r="111" s="25" customFormat="1" ht="14.25" customHeight="1"/>
    <row r="112" s="25" customFormat="1" ht="14.25" customHeight="1"/>
    <row r="113" s="25" customFormat="1" ht="14.25" customHeight="1"/>
    <row r="114" s="25" customFormat="1" ht="14.25" customHeight="1"/>
    <row r="115" s="25" customFormat="1" ht="14.25" customHeight="1"/>
    <row r="116" s="25" customFormat="1" ht="14.25" customHeight="1"/>
    <row r="117" s="25" customFormat="1" ht="14.25" customHeight="1"/>
    <row r="118" s="25" customFormat="1" ht="14.25" customHeight="1"/>
    <row r="119" s="25" customFormat="1" ht="14.25" customHeight="1"/>
    <row r="120" s="25" customFormat="1" ht="14.25" customHeight="1"/>
    <row r="121" s="25" customFormat="1" ht="14.25" customHeight="1"/>
    <row r="122" s="25" customFormat="1" ht="14.25" customHeight="1"/>
    <row r="123" s="25" customFormat="1" ht="14.25" customHeight="1"/>
    <row r="124" s="25" customFormat="1" ht="14.25" customHeight="1"/>
    <row r="125" s="25" customFormat="1" ht="14.25" customHeight="1"/>
    <row r="126" s="25" customFormat="1" ht="14.25" customHeight="1"/>
    <row r="127" s="25" customFormat="1" ht="14.25" customHeight="1"/>
    <row r="128" s="25" customFormat="1" ht="14.25" customHeight="1"/>
    <row r="129" s="25" customFormat="1" ht="14.25" customHeight="1"/>
    <row r="130" s="25" customFormat="1" ht="14.25" customHeight="1"/>
    <row r="131" s="25" customFormat="1" ht="14.25" customHeight="1"/>
    <row r="132" s="25" customFormat="1" ht="14.25" customHeight="1"/>
    <row r="133" s="25" customFormat="1" ht="14.25" customHeight="1"/>
    <row r="134" s="25" customFormat="1" ht="14.25" customHeight="1"/>
    <row r="135" s="25" customFormat="1" ht="14.25" customHeight="1"/>
    <row r="136" s="25" customFormat="1" ht="14.25" customHeight="1"/>
    <row r="137" s="25" customFormat="1" ht="14.25" customHeight="1"/>
    <row r="138" s="25" customFormat="1" ht="14.25" customHeight="1"/>
    <row r="139" s="25" customFormat="1" ht="14.25" customHeight="1"/>
    <row r="140" s="25" customFormat="1" ht="14.25" customHeight="1"/>
    <row r="141" s="25" customFormat="1" ht="14.25" customHeight="1"/>
    <row r="142" s="25" customFormat="1" ht="14.25" customHeight="1"/>
    <row r="143" s="25" customFormat="1" ht="14.25" customHeight="1"/>
    <row r="144" s="25" customFormat="1" ht="14.25" customHeight="1"/>
    <row r="145" s="25" customFormat="1" ht="14.25" customHeight="1"/>
    <row r="146" s="25" customFormat="1" ht="14.25" customHeight="1"/>
    <row r="147" s="25" customFormat="1" ht="14.25" customHeight="1"/>
    <row r="148" s="25" customFormat="1" ht="14.25" customHeight="1"/>
    <row r="149" s="25" customFormat="1" ht="14.25" customHeight="1"/>
    <row r="150" s="25" customFormat="1" ht="14.25" customHeight="1"/>
    <row r="151" s="25" customFormat="1" ht="14.25" customHeight="1"/>
    <row r="152" s="25" customFormat="1" ht="14.25" customHeight="1"/>
    <row r="153" s="25" customFormat="1" ht="14.25" customHeight="1"/>
    <row r="154" s="25" customFormat="1" ht="14.25" customHeight="1"/>
    <row r="155" s="25" customFormat="1" ht="14.25" customHeight="1"/>
    <row r="156" s="25" customFormat="1" ht="14.25" customHeight="1"/>
    <row r="157" s="25" customFormat="1" ht="14.25" customHeight="1"/>
    <row r="158" s="25" customFormat="1" ht="14.25" customHeight="1"/>
    <row r="159" s="25" customFormat="1" ht="14.25" customHeight="1"/>
    <row r="160" s="25" customFormat="1" ht="14.25" customHeight="1"/>
    <row r="161" s="25" customFormat="1" ht="14.25" customHeight="1"/>
    <row r="162" s="25" customFormat="1" ht="14.25" customHeight="1"/>
    <row r="163" s="25" customFormat="1" ht="14.25" customHeight="1"/>
    <row r="164" s="25" customFormat="1" ht="14.25" customHeight="1"/>
    <row r="165" s="25" customFormat="1" ht="14.25" customHeight="1"/>
    <row r="166" s="25" customFormat="1" ht="14.25" customHeight="1"/>
    <row r="167" s="25" customFormat="1" ht="14.25" customHeight="1"/>
    <row r="168" s="25" customFormat="1" ht="14.25" customHeight="1"/>
    <row r="169" s="25" customFormat="1" ht="14.25" customHeight="1"/>
    <row r="170" s="25" customFormat="1" ht="14.25" customHeight="1"/>
    <row r="171" s="25" customFormat="1" ht="14.25" customHeight="1"/>
    <row r="172" s="25" customFormat="1" ht="14.25" customHeight="1"/>
    <row r="173" s="25" customFormat="1" ht="14.25" customHeight="1"/>
    <row r="174" s="25" customFormat="1" ht="14.25" customHeight="1"/>
    <row r="175" s="25" customFormat="1" ht="14.25" customHeight="1"/>
    <row r="176" s="25" customFormat="1" ht="14.25" customHeight="1"/>
    <row r="177" s="25" customFormat="1" ht="14.25" customHeight="1"/>
    <row r="178" s="25" customFormat="1" ht="14.25" customHeight="1"/>
    <row r="179" s="25" customFormat="1" ht="14.25" customHeight="1"/>
    <row r="180" s="25" customFormat="1" ht="14.25" customHeight="1"/>
    <row r="181" s="25" customFormat="1" ht="14.25" customHeight="1"/>
    <row r="182" s="25" customFormat="1" ht="14.25" customHeight="1"/>
    <row r="183" s="25" customFormat="1" ht="14.25" customHeight="1"/>
    <row r="184" s="25" customFormat="1" ht="14.25" customHeight="1"/>
    <row r="185" s="25" customFormat="1" ht="14.25" customHeight="1"/>
    <row r="186" s="25" customFormat="1" ht="14.25" customHeight="1"/>
    <row r="187" s="25" customFormat="1" ht="14.25" customHeight="1"/>
    <row r="188" s="25" customFormat="1" ht="14.25" customHeight="1"/>
    <row r="189" s="25" customFormat="1" ht="14.25" customHeight="1"/>
    <row r="190" s="25" customFormat="1" ht="14.25" customHeight="1"/>
    <row r="191" s="25" customFormat="1" ht="14.25" customHeight="1"/>
    <row r="192" s="25" customFormat="1" ht="14.25" customHeight="1"/>
    <row r="193" s="25" customFormat="1" ht="14.25" customHeight="1"/>
    <row r="194" s="25" customFormat="1" ht="14.25" customHeight="1"/>
    <row r="195" s="25" customFormat="1" ht="14.25" customHeight="1"/>
    <row r="196" s="25" customFormat="1" ht="14.25" customHeight="1"/>
    <row r="197" s="25" customFormat="1" ht="14.25" customHeight="1"/>
    <row r="198" s="25" customFormat="1" ht="14.25" customHeight="1"/>
    <row r="199" s="25" customFormat="1" ht="14.25" customHeight="1"/>
    <row r="200" s="25" customFormat="1" ht="14.25" customHeight="1"/>
    <row r="201" s="25" customFormat="1" ht="14.25" customHeight="1"/>
    <row r="202" s="25" customFormat="1" ht="14.25" customHeight="1"/>
    <row r="203" s="25" customFormat="1" ht="14.25" customHeight="1"/>
    <row r="204" s="25" customFormat="1" ht="14.25" customHeight="1"/>
    <row r="205" s="25" customFormat="1" ht="14.25" customHeight="1"/>
    <row r="206" s="25" customFormat="1" ht="14.25" customHeight="1"/>
    <row r="207" s="25" customFormat="1" ht="14.25" customHeight="1"/>
    <row r="208" s="25" customFormat="1" ht="14.25" customHeight="1"/>
    <row r="209" s="25" customFormat="1" ht="14.25" customHeight="1"/>
    <row r="210" s="25" customFormat="1" ht="14.25" customHeight="1"/>
    <row r="211" s="25" customFormat="1" ht="14.25" customHeight="1"/>
    <row r="212" s="25" customFormat="1" ht="14.25" customHeight="1"/>
    <row r="213" s="25" customFormat="1" ht="14.25" customHeight="1"/>
    <row r="214" s="25" customFormat="1" ht="14.25" customHeight="1"/>
    <row r="215" s="25" customFormat="1" ht="14.25" customHeight="1"/>
    <row r="216" s="25" customFormat="1" ht="14.25" customHeight="1"/>
    <row r="217" s="25" customFormat="1" ht="14.25" customHeight="1"/>
    <row r="218" s="25" customFormat="1" ht="14.25" customHeight="1"/>
    <row r="219" s="25" customFormat="1" ht="14.25" customHeight="1"/>
    <row r="220" s="25" customFormat="1" ht="14.25" customHeight="1"/>
    <row r="221" s="25" customFormat="1" ht="14.25" customHeight="1"/>
    <row r="222" s="25" customFormat="1" ht="14.25" customHeight="1"/>
    <row r="223" s="25" customFormat="1" ht="14.25" customHeight="1"/>
    <row r="224" s="25" customFormat="1" ht="14.25" customHeight="1"/>
    <row r="225" s="25" customFormat="1" ht="14.25" customHeight="1"/>
    <row r="226" s="25" customFormat="1" ht="14.25" customHeight="1"/>
    <row r="227" s="25" customFormat="1" ht="14.25" customHeight="1"/>
    <row r="228" s="25" customFormat="1" ht="14.25" customHeight="1"/>
    <row r="229" s="25" customFormat="1" ht="14.25" customHeight="1"/>
    <row r="230" s="25" customFormat="1" ht="14.25" customHeight="1"/>
    <row r="231" s="25" customFormat="1" ht="14.25" customHeight="1"/>
    <row r="232" s="25" customFormat="1" ht="14.25" customHeight="1"/>
    <row r="233" s="25" customFormat="1" ht="14.25" customHeight="1"/>
    <row r="234" s="25" customFormat="1" ht="14.25" customHeight="1"/>
    <row r="235" s="25" customFormat="1" ht="14.25" customHeight="1"/>
    <row r="236" s="25" customFormat="1" ht="14.25" customHeight="1"/>
    <row r="237" s="25" customFormat="1" ht="14.25" customHeight="1"/>
    <row r="238" s="25" customFormat="1" ht="14.25" customHeight="1"/>
    <row r="239" s="25" customFormat="1" ht="15.75" customHeight="1"/>
    <row r="240" s="25" customFormat="1" ht="15.75" customHeight="1"/>
    <row r="241" s="25" customFormat="1" ht="15.75" customHeight="1"/>
    <row r="242" s="25" customFormat="1" ht="15.75" customHeight="1"/>
    <row r="243" s="25" customFormat="1" ht="15.75" customHeight="1"/>
    <row r="244" s="25" customFormat="1" ht="15.75" customHeight="1"/>
    <row r="245" s="25" customFormat="1" ht="15.75" customHeight="1"/>
    <row r="246" s="25" customFormat="1" ht="15.75" customHeight="1"/>
    <row r="247" s="25" customFormat="1" ht="15.75" customHeight="1"/>
    <row r="248" s="25" customFormat="1" ht="15.75" customHeight="1"/>
    <row r="249" s="25" customFormat="1" ht="15.75" customHeight="1"/>
    <row r="250" s="25" customFormat="1" ht="15.75" customHeight="1"/>
    <row r="251" s="25" customFormat="1" ht="15.75" customHeight="1"/>
    <row r="252" s="25" customFormat="1" ht="15.75" customHeight="1"/>
    <row r="253" s="25" customFormat="1" ht="15.75" customHeight="1"/>
    <row r="254" s="25" customFormat="1" ht="15.75" customHeight="1"/>
    <row r="255" s="25" customFormat="1" ht="15.75" customHeight="1"/>
    <row r="256" s="25" customFormat="1" ht="15.75" customHeight="1"/>
    <row r="257" s="25" customFormat="1" ht="15.75" customHeight="1"/>
    <row r="258" s="25" customFormat="1" ht="15.75" customHeight="1"/>
    <row r="259" s="25" customFormat="1" ht="15.75" customHeight="1"/>
    <row r="260" s="25" customFormat="1" ht="15.75" customHeight="1"/>
    <row r="261" s="25" customFormat="1" ht="15.75" customHeight="1"/>
    <row r="262" s="25" customFormat="1" ht="15.75" customHeight="1"/>
    <row r="263" s="25" customFormat="1" ht="15.75" customHeight="1"/>
    <row r="264" s="25" customFormat="1" ht="15.75" customHeight="1"/>
    <row r="265" s="25" customFormat="1" ht="15.75" customHeight="1"/>
    <row r="266" s="25" customFormat="1" ht="15.75" customHeight="1"/>
    <row r="267" s="25" customFormat="1" ht="15.75" customHeight="1"/>
    <row r="268" s="25" customFormat="1" ht="15.75" customHeight="1"/>
    <row r="269" s="25" customFormat="1" ht="15.75" customHeight="1"/>
    <row r="270" s="25" customFormat="1" ht="15.75" customHeight="1"/>
    <row r="271" s="25" customFormat="1" ht="15.75" customHeight="1"/>
    <row r="272" s="25" customFormat="1" ht="15.75" customHeight="1"/>
    <row r="273" s="25" customFormat="1" ht="15.75" customHeight="1"/>
    <row r="274" s="25" customFormat="1" ht="15.75" customHeight="1"/>
    <row r="275" s="25" customFormat="1" ht="15.75" customHeight="1"/>
    <row r="276" s="25" customFormat="1" ht="15.75" customHeight="1"/>
    <row r="277" s="25" customFormat="1" ht="15.75" customHeight="1"/>
    <row r="278" s="25" customFormat="1" ht="15.75" customHeight="1"/>
    <row r="279" s="25" customFormat="1" ht="15.75" customHeight="1"/>
    <row r="280" s="25" customFormat="1" ht="15.75" customHeight="1"/>
    <row r="281" s="25" customFormat="1" ht="15.75" customHeight="1"/>
    <row r="282" s="25" customFormat="1" ht="15.75" customHeight="1"/>
    <row r="283" s="25" customFormat="1" ht="15.75" customHeight="1"/>
    <row r="284" s="25" customFormat="1" ht="15.75" customHeight="1"/>
    <row r="285" s="25" customFormat="1" ht="15.75" customHeight="1"/>
    <row r="286" s="25" customFormat="1" ht="15.75" customHeight="1"/>
    <row r="287" s="25" customFormat="1" ht="15.75" customHeight="1"/>
    <row r="288" s="25" customFormat="1" ht="15.75" customHeight="1"/>
    <row r="289" s="25" customFormat="1" ht="15.75" customHeight="1"/>
    <row r="290" s="25" customFormat="1" ht="15.75" customHeight="1"/>
    <row r="291" s="25" customFormat="1" ht="15.75" customHeight="1"/>
    <row r="292" s="25" customFormat="1" ht="15.75" customHeight="1"/>
    <row r="293" s="25" customFormat="1" ht="15.75" customHeight="1"/>
    <row r="294" s="25" customFormat="1" ht="15.75" customHeight="1"/>
    <row r="295" s="25" customFormat="1" ht="15.75" customHeight="1"/>
    <row r="296" s="25" customFormat="1" ht="15.75" customHeight="1"/>
    <row r="297" s="25" customFormat="1" ht="15.75" customHeight="1"/>
    <row r="298" s="25" customFormat="1" ht="15.75" customHeight="1"/>
    <row r="299" s="25" customFormat="1" ht="15.75" customHeight="1"/>
    <row r="300" s="25" customFormat="1" ht="15.75" customHeight="1"/>
    <row r="301" s="25" customFormat="1" ht="15.75" customHeight="1"/>
    <row r="302" s="25" customFormat="1" ht="15.75" customHeight="1"/>
    <row r="303" s="25" customFormat="1" ht="15.75" customHeight="1"/>
    <row r="304" s="25" customFormat="1" ht="15.75" customHeight="1"/>
    <row r="305" s="25" customFormat="1" ht="15.75" customHeight="1"/>
    <row r="306" s="25" customFormat="1" ht="15.75" customHeight="1"/>
    <row r="307" s="25" customFormat="1" ht="15.75" customHeight="1"/>
    <row r="308" s="25" customFormat="1" ht="15.75" customHeight="1"/>
    <row r="309" s="25" customFormat="1" ht="15.75" customHeight="1"/>
    <row r="310" s="25" customFormat="1" ht="15.75" customHeight="1"/>
    <row r="311" s="25" customFormat="1" ht="15.75" customHeight="1"/>
    <row r="312" s="25" customFormat="1" ht="15.75" customHeight="1"/>
    <row r="313" s="25" customFormat="1" ht="15.75" customHeight="1"/>
    <row r="314" s="25" customFormat="1" ht="15.75" customHeight="1"/>
    <row r="315" s="25" customFormat="1" ht="15.75" customHeight="1"/>
    <row r="316" s="25" customFormat="1" ht="15.75" customHeight="1"/>
    <row r="317" s="25" customFormat="1" ht="15.75" customHeight="1"/>
    <row r="318" s="25" customFormat="1" ht="15.75" customHeight="1"/>
    <row r="319" s="25" customFormat="1" ht="15.75" customHeight="1"/>
    <row r="320" s="25" customFormat="1" ht="15.75" customHeight="1"/>
    <row r="321" s="25" customFormat="1" ht="15.75" customHeight="1"/>
    <row r="322" s="25" customFormat="1" ht="15.75" customHeight="1"/>
    <row r="323" s="25" customFormat="1" ht="15.75" customHeight="1"/>
    <row r="324" s="25" customFormat="1" ht="15.75" customHeight="1"/>
    <row r="325" s="25" customFormat="1" ht="15.75" customHeight="1"/>
    <row r="326" s="25" customFormat="1" ht="15.75" customHeight="1"/>
    <row r="327" s="25" customFormat="1" ht="15.75" customHeight="1"/>
    <row r="328" s="25" customFormat="1" ht="15.75" customHeight="1"/>
    <row r="329" s="25" customFormat="1" ht="15.75" customHeight="1"/>
    <row r="330" s="25" customFormat="1" ht="15.75" customHeight="1"/>
    <row r="331" s="25" customFormat="1" ht="15.75" customHeight="1"/>
    <row r="332" s="25" customFormat="1" ht="15.75" customHeight="1"/>
    <row r="333" s="25" customFormat="1" ht="15.75" customHeight="1"/>
    <row r="334" s="25" customFormat="1" ht="15.75" customHeight="1"/>
    <row r="335" s="25" customFormat="1" ht="15.75" customHeight="1"/>
    <row r="336" s="25" customFormat="1" ht="15.75" customHeight="1"/>
    <row r="337" s="25" customFormat="1" ht="15.75" customHeight="1"/>
    <row r="338" s="25" customFormat="1" ht="15.75" customHeight="1"/>
    <row r="339" s="25" customFormat="1" ht="15.75" customHeight="1"/>
    <row r="340" s="25" customFormat="1" ht="15.75" customHeight="1"/>
    <row r="341" s="25" customFormat="1" ht="15.75" customHeight="1"/>
    <row r="342" s="25" customFormat="1" ht="15.75" customHeight="1"/>
    <row r="343" s="25" customFormat="1" ht="15.75" customHeight="1"/>
    <row r="344" s="25" customFormat="1" ht="15.75" customHeight="1"/>
    <row r="345" s="25" customFormat="1" ht="15.75" customHeight="1"/>
    <row r="346" s="25" customFormat="1" ht="15.75" customHeight="1"/>
    <row r="347" s="25" customFormat="1" ht="15.75" customHeight="1"/>
    <row r="348" s="25" customFormat="1" ht="15.75" customHeight="1"/>
    <row r="349" s="25" customFormat="1" ht="15.75" customHeight="1"/>
    <row r="350" s="25" customFormat="1" ht="15.75" customHeight="1"/>
    <row r="351" s="25" customFormat="1" ht="15.75" customHeight="1"/>
    <row r="352" s="25" customFormat="1" ht="15.75" customHeight="1"/>
    <row r="353" s="25" customFormat="1" ht="15.75" customHeight="1"/>
    <row r="354" s="25" customFormat="1" ht="15.75" customHeight="1"/>
    <row r="355" s="25" customFormat="1" ht="15.75" customHeight="1"/>
    <row r="356" s="25" customFormat="1" ht="15.75" customHeight="1"/>
    <row r="357" s="25" customFormat="1" ht="15.75" customHeight="1"/>
    <row r="358" s="25" customFormat="1" ht="15.75" customHeight="1"/>
    <row r="359" s="25" customFormat="1" ht="15.75" customHeight="1"/>
    <row r="360" s="25" customFormat="1" ht="15.75" customHeight="1"/>
    <row r="361" s="25" customFormat="1" ht="15.75" customHeight="1"/>
    <row r="362" s="25" customFormat="1" ht="15.75" customHeight="1"/>
    <row r="363" s="25" customFormat="1" ht="15.75" customHeight="1"/>
    <row r="364" s="25" customFormat="1" ht="15.75" customHeight="1"/>
    <row r="365" s="25" customFormat="1" ht="15.75" customHeight="1"/>
    <row r="366" s="25" customFormat="1" ht="15.75" customHeight="1"/>
    <row r="367" s="25" customFormat="1" ht="15.75" customHeight="1"/>
    <row r="368" s="25" customFormat="1" ht="15.75" customHeight="1"/>
    <row r="369" s="25" customFormat="1" ht="15.75" customHeight="1"/>
    <row r="370" s="25" customFormat="1" ht="15.75" customHeight="1"/>
    <row r="371" s="25" customFormat="1" ht="15.75" customHeight="1"/>
    <row r="372" s="25" customFormat="1" ht="15.75" customHeight="1"/>
    <row r="373" s="25" customFormat="1" ht="15.75" customHeight="1"/>
    <row r="374" s="25" customFormat="1" ht="15.75" customHeight="1"/>
    <row r="375" s="25" customFormat="1" ht="15.75" customHeight="1"/>
    <row r="376" s="25" customFormat="1" ht="15.75" customHeight="1"/>
    <row r="377" s="25" customFormat="1" ht="15.75" customHeight="1"/>
    <row r="378" s="25" customFormat="1" ht="15.75" customHeight="1"/>
    <row r="379" s="25" customFormat="1" ht="15.75" customHeight="1"/>
    <row r="380" s="25" customFormat="1" ht="15.75" customHeight="1"/>
    <row r="381" s="25" customFormat="1" ht="15.75" customHeight="1"/>
    <row r="382" s="25" customFormat="1" ht="15.75" customHeight="1"/>
    <row r="383" s="25" customFormat="1" ht="15.75" customHeight="1"/>
    <row r="384" s="25" customFormat="1" ht="15.75" customHeight="1"/>
    <row r="385" s="25" customFormat="1" ht="15.75" customHeight="1"/>
    <row r="386" s="25" customFormat="1" ht="15.75" customHeight="1"/>
    <row r="387" s="25" customFormat="1" ht="15.75" customHeight="1"/>
    <row r="388" s="25" customFormat="1" ht="15.75" customHeight="1"/>
    <row r="389" s="25" customFormat="1" ht="15.75" customHeight="1"/>
    <row r="390" s="25" customFormat="1" ht="15.75" customHeight="1"/>
    <row r="391" s="25" customFormat="1" ht="15.75" customHeight="1"/>
    <row r="392" s="25" customFormat="1" ht="15.75" customHeight="1"/>
    <row r="393" s="25" customFormat="1" ht="15.75" customHeight="1"/>
    <row r="394" s="25" customFormat="1" ht="15.75" customHeight="1"/>
    <row r="395" s="25" customFormat="1" ht="15.75" customHeight="1"/>
    <row r="396" s="25" customFormat="1" ht="15.75" customHeight="1"/>
    <row r="397" s="25" customFormat="1" ht="15.75" customHeight="1"/>
    <row r="398" s="25" customFormat="1" ht="15.75" customHeight="1"/>
    <row r="399" s="25" customFormat="1" ht="15.75" customHeight="1"/>
    <row r="400" s="25" customFormat="1" ht="15.75" customHeight="1"/>
    <row r="401" s="25" customFormat="1" ht="15.75" customHeight="1"/>
    <row r="402" s="25" customFormat="1" ht="15.75" customHeight="1"/>
    <row r="403" s="25" customFormat="1" ht="15.75" customHeight="1"/>
    <row r="404" s="25" customFormat="1" ht="15.75" customHeight="1"/>
    <row r="405" s="25" customFormat="1" ht="15.75" customHeight="1"/>
    <row r="406" s="25" customFormat="1" ht="15.75" customHeight="1"/>
    <row r="407" s="25" customFormat="1" ht="15.75" customHeight="1"/>
    <row r="408" s="25" customFormat="1" ht="15.75" customHeight="1"/>
    <row r="409" s="25" customFormat="1" ht="15.75" customHeight="1"/>
    <row r="410" s="25" customFormat="1" ht="15.75" customHeight="1"/>
    <row r="411" s="25" customFormat="1" ht="15.75" customHeight="1"/>
    <row r="412" s="25" customFormat="1" ht="15.75" customHeight="1"/>
    <row r="413" s="25" customFormat="1" ht="15.75" customHeight="1"/>
    <row r="414" s="25" customFormat="1" ht="15.75" customHeight="1"/>
    <row r="415" s="25" customFormat="1" ht="15.75" customHeight="1"/>
    <row r="416" s="25" customFormat="1" ht="15.75" customHeight="1"/>
    <row r="417" s="25" customFormat="1" ht="15.75" customHeight="1"/>
    <row r="418" s="25" customFormat="1" ht="15.75" customHeight="1"/>
    <row r="419" s="25" customFormat="1" ht="15.75" customHeight="1"/>
    <row r="420" s="25" customFormat="1" ht="15.75" customHeight="1"/>
    <row r="421" s="25" customFormat="1" ht="15.75" customHeight="1"/>
    <row r="422" s="25" customFormat="1" ht="15.75" customHeight="1"/>
    <row r="423" s="25" customFormat="1" ht="15.75" customHeight="1"/>
    <row r="424" s="25" customFormat="1" ht="15.75" customHeight="1"/>
    <row r="425" s="25" customFormat="1" ht="15.75" customHeight="1"/>
    <row r="426" s="25" customFormat="1" ht="15.75" customHeight="1"/>
    <row r="427" s="25" customFormat="1" ht="15.75" customHeight="1"/>
    <row r="428" s="25" customFormat="1" ht="15.75" customHeight="1"/>
    <row r="429" s="25" customFormat="1" ht="15.75" customHeight="1"/>
    <row r="430" s="25" customFormat="1" ht="15.75" customHeight="1"/>
    <row r="431" s="25" customFormat="1" ht="15.75" customHeight="1"/>
    <row r="432" s="25" customFormat="1" ht="15.75" customHeight="1"/>
    <row r="433" s="25" customFormat="1" ht="15.75" customHeight="1"/>
    <row r="434" s="25" customFormat="1" ht="15.75" customHeight="1"/>
    <row r="435" s="25" customFormat="1" ht="15.75" customHeight="1"/>
    <row r="436" s="25" customFormat="1" ht="15.75" customHeight="1"/>
    <row r="437" s="25" customFormat="1" ht="15.75" customHeight="1"/>
    <row r="438" s="25" customFormat="1" ht="15.75" customHeight="1"/>
    <row r="439" s="25" customFormat="1" ht="15.75" customHeight="1"/>
    <row r="440" s="25" customFormat="1" ht="15.75" customHeight="1"/>
    <row r="441" s="25" customFormat="1" ht="15.75" customHeight="1"/>
    <row r="442" s="25" customFormat="1" ht="15.75" customHeight="1"/>
    <row r="443" s="25" customFormat="1" ht="15.75" customHeight="1"/>
    <row r="444" s="25" customFormat="1" ht="15.75" customHeight="1"/>
    <row r="445" s="25" customFormat="1" ht="15.75" customHeight="1"/>
    <row r="446" s="25" customFormat="1" ht="15.75" customHeight="1"/>
    <row r="447" s="25" customFormat="1" ht="15.75" customHeight="1"/>
    <row r="448" s="25" customFormat="1" ht="15.75" customHeight="1"/>
    <row r="449" s="25" customFormat="1" ht="15.75" customHeight="1"/>
    <row r="450" s="25" customFormat="1" ht="15.75" customHeight="1"/>
    <row r="451" s="25" customFormat="1" ht="15.75" customHeight="1"/>
    <row r="452" s="25" customFormat="1" ht="15.75" customHeight="1"/>
    <row r="453" s="25" customFormat="1" ht="15.75" customHeight="1"/>
    <row r="454" s="25" customFormat="1" ht="15.75" customHeight="1"/>
    <row r="455" s="25" customFormat="1" ht="15.75" customHeight="1"/>
    <row r="456" s="25" customFormat="1" ht="15.75" customHeight="1"/>
    <row r="457" s="25" customFormat="1" ht="15.75" customHeight="1"/>
    <row r="458" s="25" customFormat="1" ht="15.75" customHeight="1"/>
    <row r="459" s="25" customFormat="1" ht="15.75" customHeight="1"/>
    <row r="460" s="25" customFormat="1" ht="15.75" customHeight="1"/>
    <row r="461" s="25" customFormat="1" ht="15.75" customHeight="1"/>
    <row r="462" s="25" customFormat="1" ht="15.75" customHeight="1"/>
    <row r="463" s="25" customFormat="1" ht="15.75" customHeight="1"/>
    <row r="464" s="25" customFormat="1" ht="15.75" customHeight="1"/>
    <row r="465" s="25" customFormat="1" ht="15.75" customHeight="1"/>
    <row r="466" s="25" customFormat="1" ht="15.75" customHeight="1"/>
    <row r="467" s="25" customFormat="1" ht="15.75" customHeight="1"/>
    <row r="468" s="25" customFormat="1" ht="15.75" customHeight="1"/>
    <row r="469" s="25" customFormat="1" ht="15.75" customHeight="1"/>
    <row r="470" s="25" customFormat="1" ht="15.75" customHeight="1"/>
    <row r="471" s="25" customFormat="1" ht="15.75" customHeight="1"/>
    <row r="472" s="25" customFormat="1" ht="15.75" customHeight="1"/>
    <row r="473" s="25" customFormat="1" ht="15.75" customHeight="1"/>
    <row r="474" s="25" customFormat="1" ht="15.75" customHeight="1"/>
    <row r="475" s="25" customFormat="1" ht="15.75" customHeight="1"/>
    <row r="476" s="25" customFormat="1" ht="15.75" customHeight="1"/>
    <row r="477" s="25" customFormat="1" ht="15.75" customHeight="1"/>
    <row r="478" s="25" customFormat="1" ht="15.75" customHeight="1"/>
    <row r="479" s="25" customFormat="1" ht="15.75" customHeight="1"/>
    <row r="480" s="25" customFormat="1" ht="15.75" customHeight="1"/>
    <row r="481" s="25" customFormat="1" ht="15.75" customHeight="1"/>
    <row r="482" s="25" customFormat="1" ht="15.75" customHeight="1"/>
    <row r="483" s="25" customFormat="1" ht="15.75" customHeight="1"/>
    <row r="484" s="25" customFormat="1" ht="15.75" customHeight="1"/>
    <row r="485" s="25" customFormat="1" ht="15.75" customHeight="1"/>
    <row r="486" s="25" customFormat="1" ht="15.75" customHeight="1"/>
    <row r="487" s="25" customFormat="1" ht="15.75" customHeight="1"/>
    <row r="488" s="25" customFormat="1" ht="15.75" customHeight="1"/>
    <row r="489" s="25" customFormat="1" ht="15.75" customHeight="1"/>
    <row r="490" s="25" customFormat="1" ht="15.75" customHeight="1"/>
    <row r="491" s="25" customFormat="1" ht="15.75" customHeight="1"/>
    <row r="492" s="25" customFormat="1" ht="15.75" customHeight="1"/>
    <row r="493" s="25" customFormat="1" ht="15.75" customHeight="1"/>
    <row r="494" s="25" customFormat="1" ht="15.75" customHeight="1"/>
    <row r="495" s="25" customFormat="1" ht="15.75" customHeight="1"/>
    <row r="496" s="25" customFormat="1" ht="15.75" customHeight="1"/>
    <row r="497" s="25" customFormat="1" ht="15.75" customHeight="1"/>
    <row r="498" s="25" customFormat="1" ht="15.75" customHeight="1"/>
    <row r="499" s="25" customFormat="1" ht="15.75" customHeight="1"/>
    <row r="500" s="25" customFormat="1" ht="15.75" customHeight="1"/>
    <row r="501" s="25" customFormat="1" ht="15.75" customHeight="1"/>
    <row r="502" s="25" customFormat="1" ht="15.75" customHeight="1"/>
    <row r="503" s="25" customFormat="1" ht="15.75" customHeight="1"/>
    <row r="504" s="25" customFormat="1" ht="15.75" customHeight="1"/>
    <row r="505" s="25" customFormat="1" ht="15.75" customHeight="1"/>
    <row r="506" s="25" customFormat="1" ht="15.75" customHeight="1"/>
    <row r="507" s="25" customFormat="1" ht="15.75" customHeight="1"/>
    <row r="508" s="25" customFormat="1" ht="15.75" customHeight="1"/>
    <row r="509" s="25" customFormat="1" ht="15.75" customHeight="1"/>
    <row r="510" s="25" customFormat="1" ht="15.75" customHeight="1"/>
    <row r="511" s="25" customFormat="1" ht="15.75" customHeight="1"/>
    <row r="512" s="25" customFormat="1" ht="15.75" customHeight="1"/>
    <row r="513" s="25" customFormat="1" ht="15.75" customHeight="1"/>
    <row r="514" s="25" customFormat="1" ht="15.75" customHeight="1"/>
    <row r="515" s="25" customFormat="1" ht="15.75" customHeight="1"/>
    <row r="516" s="25" customFormat="1" ht="15.75" customHeight="1"/>
    <row r="517" s="25" customFormat="1" ht="15.75" customHeight="1"/>
    <row r="518" s="25" customFormat="1" ht="15.75" customHeight="1"/>
    <row r="519" s="25" customFormat="1" ht="15.75" customHeight="1"/>
    <row r="520" s="25" customFormat="1" ht="15.75" customHeight="1"/>
    <row r="521" s="25" customFormat="1" ht="15.75" customHeight="1"/>
    <row r="522" s="25" customFormat="1" ht="15.75" customHeight="1"/>
    <row r="523" s="25" customFormat="1" ht="15.75" customHeight="1"/>
    <row r="524" s="25" customFormat="1" ht="15.75" customHeight="1"/>
    <row r="525" s="25" customFormat="1" ht="15.75" customHeight="1"/>
    <row r="526" s="25" customFormat="1" ht="15.75" customHeight="1"/>
    <row r="527" s="25" customFormat="1" ht="15.75" customHeight="1"/>
    <row r="528" s="25" customFormat="1" ht="15.75" customHeight="1"/>
    <row r="529" s="25" customFormat="1" ht="15.75" customHeight="1"/>
    <row r="530" s="25" customFormat="1" ht="15.75" customHeight="1"/>
    <row r="531" s="25" customFormat="1" ht="15.75" customHeight="1"/>
    <row r="532" s="25" customFormat="1" ht="15.75" customHeight="1"/>
    <row r="533" s="25" customFormat="1" ht="15.75" customHeight="1"/>
    <row r="534" s="25" customFormat="1" ht="15.75" customHeight="1"/>
    <row r="535" s="25" customFormat="1" ht="15.75" customHeight="1"/>
    <row r="536" s="25" customFormat="1" ht="15.75" customHeight="1"/>
    <row r="537" s="25" customFormat="1" ht="15.75" customHeight="1"/>
    <row r="538" s="25" customFormat="1" ht="15.75" customHeight="1"/>
    <row r="539" s="25" customFormat="1" ht="15.75" customHeight="1"/>
    <row r="540" s="25" customFormat="1" ht="15.75" customHeight="1"/>
    <row r="541" s="25" customFormat="1" ht="15.75" customHeight="1"/>
    <row r="542" s="25" customFormat="1" ht="15.75" customHeight="1"/>
    <row r="543" s="25" customFormat="1" ht="15.75" customHeight="1"/>
    <row r="544" s="25" customFormat="1" ht="15.75" customHeight="1"/>
    <row r="545" s="25" customFormat="1" ht="15.75" customHeight="1"/>
    <row r="546" s="25" customFormat="1" ht="15.75" customHeight="1"/>
    <row r="547" s="25" customFormat="1" ht="15.75" customHeight="1"/>
    <row r="548" s="25" customFormat="1" ht="15.75" customHeight="1"/>
    <row r="549" s="25" customFormat="1" ht="15.75" customHeight="1"/>
    <row r="550" s="25" customFormat="1" ht="15.75" customHeight="1"/>
    <row r="551" s="25" customFormat="1" ht="15.75" customHeight="1"/>
    <row r="552" s="25" customFormat="1" ht="15.75" customHeight="1"/>
    <row r="553" s="25" customFormat="1" ht="15.75" customHeight="1"/>
    <row r="554" s="25" customFormat="1" ht="15.75" customHeight="1"/>
    <row r="555" s="25" customFormat="1" ht="15.75" customHeight="1"/>
    <row r="556" s="25" customFormat="1" ht="15.75" customHeight="1"/>
    <row r="557" s="25" customFormat="1" ht="15.75" customHeight="1"/>
    <row r="558" s="25" customFormat="1" ht="15.75" customHeight="1"/>
    <row r="559" s="25" customFormat="1" ht="15.75" customHeight="1"/>
    <row r="560" s="25" customFormat="1" ht="15.75" customHeight="1"/>
    <row r="561" s="25" customFormat="1" ht="15.75" customHeight="1"/>
    <row r="562" s="25" customFormat="1" ht="15.75" customHeight="1"/>
    <row r="563" s="25" customFormat="1" ht="15.75" customHeight="1"/>
    <row r="564" s="25" customFormat="1" ht="15.75" customHeight="1"/>
    <row r="565" s="25" customFormat="1" ht="15.75" customHeight="1"/>
    <row r="566" s="25" customFormat="1" ht="15.75" customHeight="1"/>
    <row r="567" s="25" customFormat="1" ht="15.75" customHeight="1"/>
    <row r="568" s="25" customFormat="1" ht="15.75" customHeight="1"/>
    <row r="569" s="25" customFormat="1" ht="15.75" customHeight="1"/>
    <row r="570" s="25" customFormat="1" ht="15.75" customHeight="1"/>
    <row r="571" s="25" customFormat="1" ht="15.75" customHeight="1"/>
    <row r="572" s="25" customFormat="1" ht="15.75" customHeight="1"/>
    <row r="573" s="25" customFormat="1" ht="15.75" customHeight="1"/>
    <row r="574" s="25" customFormat="1" ht="15.75" customHeight="1"/>
    <row r="575" s="25" customFormat="1" ht="15.75" customHeight="1"/>
    <row r="576" s="25" customFormat="1" ht="15.75" customHeight="1"/>
    <row r="577" s="25" customFormat="1" ht="15.75" customHeight="1"/>
    <row r="578" s="25" customFormat="1" ht="15.75" customHeight="1"/>
    <row r="579" s="25" customFormat="1" ht="15.75" customHeight="1"/>
    <row r="580" s="25" customFormat="1" ht="15.75" customHeight="1"/>
    <row r="581" s="25" customFormat="1" ht="15.75" customHeight="1"/>
    <row r="582" s="25" customFormat="1" ht="15.75" customHeight="1"/>
    <row r="583" s="25" customFormat="1" ht="15.75" customHeight="1"/>
    <row r="584" s="25" customFormat="1" ht="15.75" customHeight="1"/>
    <row r="585" s="25" customFormat="1" ht="15.75" customHeight="1"/>
    <row r="586" s="25" customFormat="1" ht="15.75" customHeight="1"/>
    <row r="587" s="25" customFormat="1" ht="15.75" customHeight="1"/>
    <row r="588" s="25" customFormat="1" ht="15.75" customHeight="1"/>
    <row r="589" s="25" customFormat="1" ht="15.75" customHeight="1"/>
    <row r="590" s="25" customFormat="1" ht="15.75" customHeight="1"/>
    <row r="591" s="25" customFormat="1" ht="15.75" customHeight="1"/>
    <row r="592" s="25" customFormat="1" ht="15.75" customHeight="1"/>
    <row r="593" s="25" customFormat="1" ht="15.75" customHeight="1"/>
    <row r="594" s="25" customFormat="1" ht="15.75" customHeight="1"/>
    <row r="595" s="25" customFormat="1" ht="15.75" customHeight="1"/>
    <row r="596" s="25" customFormat="1" ht="15.75" customHeight="1"/>
    <row r="597" s="25" customFormat="1" ht="15.75" customHeight="1"/>
    <row r="598" s="25" customFormat="1" ht="15.75" customHeight="1"/>
    <row r="599" s="25" customFormat="1" ht="15.75" customHeight="1"/>
    <row r="600" s="25" customFormat="1" ht="15.75" customHeight="1"/>
    <row r="601" s="25" customFormat="1" ht="15.75" customHeight="1"/>
    <row r="602" s="25" customFormat="1" ht="15.75" customHeight="1"/>
    <row r="603" s="25" customFormat="1" ht="15.75" customHeight="1"/>
    <row r="604" s="25" customFormat="1" ht="15.75" customHeight="1"/>
    <row r="605" s="25" customFormat="1" ht="15.75" customHeight="1"/>
    <row r="606" s="25" customFormat="1" ht="15.75" customHeight="1"/>
    <row r="607" s="25" customFormat="1" ht="15.75" customHeight="1"/>
    <row r="608" s="25" customFormat="1" ht="15.75" customHeight="1"/>
    <row r="609" s="25" customFormat="1" ht="15.75" customHeight="1"/>
    <row r="610" s="25" customFormat="1" ht="15.75" customHeight="1"/>
    <row r="611" s="25" customFormat="1" ht="15.75" customHeight="1"/>
    <row r="612" s="25" customFormat="1" ht="15.75" customHeight="1"/>
    <row r="613" s="25" customFormat="1" ht="15.75" customHeight="1"/>
    <row r="614" s="25" customFormat="1" ht="15.75" customHeight="1"/>
    <row r="615" s="25" customFormat="1" ht="15.75" customHeight="1"/>
    <row r="616" s="25" customFormat="1" ht="15.75" customHeight="1"/>
    <row r="617" s="25" customFormat="1" ht="15.75" customHeight="1"/>
    <row r="618" s="25" customFormat="1" ht="15.75" customHeight="1"/>
    <row r="619" s="25" customFormat="1" ht="15.75" customHeight="1"/>
    <row r="620" s="25" customFormat="1" ht="15.75" customHeight="1"/>
    <row r="621" s="25" customFormat="1" ht="15.75" customHeight="1"/>
    <row r="622" s="25" customFormat="1" ht="15.75" customHeight="1"/>
    <row r="623" s="25" customFormat="1" ht="15.75" customHeight="1"/>
    <row r="624" s="25" customFormat="1" ht="15.75" customHeight="1"/>
    <row r="625" s="25" customFormat="1" ht="15.75" customHeight="1"/>
    <row r="626" s="25" customFormat="1" ht="15.75" customHeight="1"/>
    <row r="627" s="25" customFormat="1" ht="15.75" customHeight="1"/>
    <row r="628" s="25" customFormat="1" ht="15.75" customHeight="1"/>
    <row r="629" s="25" customFormat="1" ht="15.75" customHeight="1"/>
    <row r="630" s="25" customFormat="1" ht="15.75" customHeight="1"/>
    <row r="631" s="25" customFormat="1" ht="15.75" customHeight="1"/>
    <row r="632" s="25" customFormat="1" ht="15.75" customHeight="1"/>
    <row r="633" s="25" customFormat="1" ht="15.75" customHeight="1"/>
    <row r="634" s="25" customFormat="1" ht="15.75" customHeight="1"/>
    <row r="635" s="25" customFormat="1" ht="15.75" customHeight="1"/>
    <row r="636" s="25" customFormat="1" ht="15.75" customHeight="1"/>
    <row r="637" s="25" customFormat="1" ht="15.75" customHeight="1"/>
    <row r="638" s="25" customFormat="1" ht="15.75" customHeight="1"/>
    <row r="639" s="25" customFormat="1" ht="15.75" customHeight="1"/>
    <row r="640" s="25" customFormat="1" ht="15.75" customHeight="1"/>
    <row r="641" s="25" customFormat="1" ht="15.75" customHeight="1"/>
    <row r="642" s="25" customFormat="1" ht="15.75" customHeight="1"/>
    <row r="643" s="25" customFormat="1" ht="15.75" customHeight="1"/>
    <row r="644" s="25" customFormat="1" ht="15.75" customHeight="1"/>
    <row r="645" s="25" customFormat="1" ht="15.75" customHeight="1"/>
    <row r="646" s="25" customFormat="1" ht="15.75" customHeight="1"/>
    <row r="647" s="25" customFormat="1" ht="15.75" customHeight="1"/>
    <row r="648" s="25" customFormat="1" ht="15.75" customHeight="1"/>
    <row r="649" s="25" customFormat="1" ht="15.75" customHeight="1"/>
    <row r="650" s="25" customFormat="1" ht="15.75" customHeight="1"/>
    <row r="651" s="25" customFormat="1" ht="15.75" customHeight="1"/>
    <row r="652" s="25" customFormat="1" ht="15.75" customHeight="1"/>
    <row r="653" s="25" customFormat="1" ht="15.75" customHeight="1"/>
    <row r="654" s="25" customFormat="1" ht="15.75" customHeight="1"/>
    <row r="655" s="25" customFormat="1" ht="15.75" customHeight="1"/>
    <row r="656" s="25" customFormat="1" ht="15.75" customHeight="1"/>
    <row r="657" s="25" customFormat="1" ht="15.75" customHeight="1"/>
    <row r="658" s="25" customFormat="1" ht="15.75" customHeight="1"/>
    <row r="659" s="25" customFormat="1" ht="15.75" customHeight="1"/>
    <row r="660" s="25" customFormat="1" ht="15.75" customHeight="1"/>
    <row r="661" s="25" customFormat="1" ht="15.75" customHeight="1"/>
    <row r="662" s="25" customFormat="1" ht="15.75" customHeight="1"/>
    <row r="663" s="25" customFormat="1" ht="15.75" customHeight="1"/>
    <row r="664" s="25" customFormat="1" ht="15.75" customHeight="1"/>
    <row r="665" s="25" customFormat="1" ht="15.75" customHeight="1"/>
    <row r="666" s="25" customFormat="1" ht="15.75" customHeight="1"/>
    <row r="667" s="25" customFormat="1" ht="15.75" customHeight="1"/>
    <row r="668" s="25" customFormat="1" ht="15.75" customHeight="1"/>
    <row r="669" s="25" customFormat="1" ht="15.75" customHeight="1"/>
    <row r="670" s="25" customFormat="1" ht="15.75" customHeight="1"/>
    <row r="671" s="25" customFormat="1" ht="15.75" customHeight="1"/>
    <row r="672" s="25" customFormat="1" ht="15.75" customHeight="1"/>
    <row r="673" s="25" customFormat="1" ht="15.75" customHeight="1"/>
    <row r="674" s="25" customFormat="1" ht="15.75" customHeight="1"/>
    <row r="675" s="25" customFormat="1" ht="15.75" customHeight="1"/>
    <row r="676" s="25" customFormat="1" ht="15.75" customHeight="1"/>
    <row r="677" s="25" customFormat="1" ht="15.75" customHeight="1"/>
    <row r="678" s="25" customFormat="1" ht="15.75" customHeight="1"/>
    <row r="679" s="25" customFormat="1" ht="15.75" customHeight="1"/>
    <row r="680" s="25" customFormat="1" ht="15.75" customHeight="1"/>
    <row r="681" s="25" customFormat="1" ht="15.75" customHeight="1"/>
    <row r="682" s="25" customFormat="1" ht="15.75" customHeight="1"/>
    <row r="683" s="25" customFormat="1" ht="15.75" customHeight="1"/>
    <row r="684" s="25" customFormat="1" ht="15.75" customHeight="1"/>
    <row r="685" s="25" customFormat="1" ht="15.75" customHeight="1"/>
    <row r="686" s="25" customFormat="1" ht="15.75" customHeight="1"/>
    <row r="687" s="25" customFormat="1" ht="15.75" customHeight="1"/>
    <row r="688" s="25" customFormat="1" ht="15.75" customHeight="1"/>
    <row r="689" s="25" customFormat="1" ht="15.75" customHeight="1"/>
    <row r="690" s="25" customFormat="1" ht="15.75" customHeight="1"/>
    <row r="691" s="25" customFormat="1" ht="15.75" customHeight="1"/>
    <row r="692" s="25" customFormat="1" ht="15.75" customHeight="1"/>
    <row r="693" s="25" customFormat="1" ht="15.75" customHeight="1"/>
    <row r="694" s="25" customFormat="1" ht="15.75" customHeight="1"/>
    <row r="695" s="25" customFormat="1" ht="15.75" customHeight="1"/>
    <row r="696" s="25" customFormat="1" ht="15.75" customHeight="1"/>
    <row r="697" s="25" customFormat="1" ht="15.75" customHeight="1"/>
    <row r="698" s="25" customFormat="1" ht="15.75" customHeight="1"/>
    <row r="699" s="25" customFormat="1" ht="15.75" customHeight="1"/>
    <row r="700" s="25" customFormat="1" ht="15.75" customHeight="1"/>
    <row r="701" s="25" customFormat="1" ht="15.75" customHeight="1"/>
    <row r="702" s="25" customFormat="1" ht="15.75" customHeight="1"/>
    <row r="703" s="25" customFormat="1" ht="15.75" customHeight="1"/>
    <row r="704" s="25" customFormat="1" ht="15.75" customHeight="1"/>
    <row r="705" s="25" customFormat="1" ht="15.75" customHeight="1"/>
    <row r="706" s="25" customFormat="1" ht="15.75" customHeight="1"/>
    <row r="707" s="25" customFormat="1" ht="15.75" customHeight="1"/>
    <row r="708" s="25" customFormat="1" ht="15.75" customHeight="1"/>
    <row r="709" s="25" customFormat="1" ht="15.75" customHeight="1"/>
    <row r="710" s="25" customFormat="1" ht="15.75" customHeight="1"/>
    <row r="711" s="25" customFormat="1" ht="15.75" customHeight="1"/>
    <row r="712" s="25" customFormat="1" ht="15.75" customHeight="1"/>
    <row r="713" s="25" customFormat="1" ht="15.75" customHeight="1"/>
    <row r="714" s="25" customFormat="1" ht="15.75" customHeight="1"/>
    <row r="715" s="25" customFormat="1" ht="15.75" customHeight="1"/>
    <row r="716" s="25" customFormat="1" ht="15.75" customHeight="1"/>
    <row r="717" s="25" customFormat="1" ht="15.75" customHeight="1"/>
    <row r="718" s="25" customFormat="1" ht="15.75" customHeight="1"/>
    <row r="719" s="25" customFormat="1" ht="15.75" customHeight="1"/>
    <row r="720" s="25" customFormat="1" ht="15.75" customHeight="1"/>
    <row r="721" s="25" customFormat="1" ht="15.75" customHeight="1"/>
    <row r="722" s="25" customFormat="1" ht="15.75" customHeight="1"/>
    <row r="723" s="25" customFormat="1" ht="15.75" customHeight="1"/>
    <row r="724" s="25" customFormat="1" ht="15.75" customHeight="1"/>
    <row r="725" s="25" customFormat="1" ht="15.75" customHeight="1"/>
    <row r="726" s="25" customFormat="1" ht="15.75" customHeight="1"/>
    <row r="727" s="25" customFormat="1" ht="15.75" customHeight="1"/>
    <row r="728" s="25" customFormat="1" ht="15.75" customHeight="1"/>
    <row r="729" s="25" customFormat="1" ht="15.75" customHeight="1"/>
    <row r="730" s="25" customFormat="1" ht="15.75" customHeight="1"/>
    <row r="731" s="25" customFormat="1" ht="15.75" customHeight="1"/>
    <row r="732" s="25" customFormat="1" ht="15.75" customHeight="1"/>
    <row r="733" s="25" customFormat="1" ht="15.75" customHeight="1"/>
    <row r="734" s="25" customFormat="1" ht="15.75" customHeight="1"/>
    <row r="735" s="25" customFormat="1" ht="15.75" customHeight="1"/>
    <row r="736" s="25" customFormat="1" ht="15.75" customHeight="1"/>
    <row r="737" s="25" customFormat="1" ht="15.75" customHeight="1"/>
    <row r="738" s="25" customFormat="1" ht="15.75" customHeight="1"/>
    <row r="739" s="25" customFormat="1" ht="15.75" customHeight="1"/>
    <row r="740" s="25" customFormat="1" ht="15.75" customHeight="1"/>
    <row r="741" s="25" customFormat="1" ht="15.75" customHeight="1"/>
    <row r="742" s="25" customFormat="1" ht="15.75" customHeight="1"/>
    <row r="743" s="25" customFormat="1" ht="15.75" customHeight="1"/>
    <row r="744" s="25" customFormat="1" ht="15.75" customHeight="1"/>
    <row r="745" s="25" customFormat="1" ht="15.75" customHeight="1"/>
    <row r="746" s="25" customFormat="1" ht="15.75" customHeight="1"/>
    <row r="747" s="25" customFormat="1" ht="15.75" customHeight="1"/>
    <row r="748" s="25" customFormat="1" ht="15.75" customHeight="1"/>
    <row r="749" s="25" customFormat="1" ht="15.75" customHeight="1"/>
    <row r="750" s="25" customFormat="1" ht="15.75" customHeight="1"/>
    <row r="751" s="25" customFormat="1" ht="15.75" customHeight="1"/>
    <row r="752" s="25" customFormat="1" ht="15.75" customHeight="1"/>
    <row r="753" s="25" customFormat="1" ht="15.75" customHeight="1"/>
    <row r="754" s="25" customFormat="1" ht="15.75" customHeight="1"/>
    <row r="755" s="25" customFormat="1" ht="15.75" customHeight="1"/>
    <row r="756" s="25" customFormat="1" ht="15.75" customHeight="1"/>
    <row r="757" s="25" customFormat="1" ht="15.75" customHeight="1"/>
    <row r="758" s="25" customFormat="1" ht="15.75" customHeight="1"/>
    <row r="759" s="25" customFormat="1" ht="15.75" customHeight="1"/>
    <row r="760" s="25" customFormat="1" ht="15.75" customHeight="1"/>
    <row r="761" s="25" customFormat="1" ht="15.75" customHeight="1"/>
    <row r="762" s="25" customFormat="1" ht="15.75" customHeight="1"/>
    <row r="763" s="25" customFormat="1" ht="15.75" customHeight="1"/>
    <row r="764" s="25" customFormat="1" ht="15.75" customHeight="1"/>
    <row r="765" s="25" customFormat="1" ht="15.75" customHeight="1"/>
    <row r="766" s="25" customFormat="1" ht="15.75" customHeight="1"/>
    <row r="767" s="25" customFormat="1" ht="15.75" customHeight="1"/>
    <row r="768" s="25" customFormat="1" ht="15.75" customHeight="1"/>
    <row r="769" s="25" customFormat="1" ht="15.75" customHeight="1"/>
    <row r="770" s="25" customFormat="1" ht="15.75" customHeight="1"/>
    <row r="771" s="25" customFormat="1" ht="15.75" customHeight="1"/>
    <row r="772" s="25" customFormat="1" ht="15.75" customHeight="1"/>
    <row r="773" s="25" customFormat="1" ht="15.75" customHeight="1"/>
    <row r="774" s="25" customFormat="1" ht="15.75" customHeight="1"/>
    <row r="775" s="25" customFormat="1" ht="15.75" customHeight="1"/>
    <row r="776" s="25" customFormat="1" ht="15.75" customHeight="1"/>
    <row r="777" s="25" customFormat="1" ht="15.75" customHeight="1"/>
    <row r="778" s="25" customFormat="1" ht="15.75" customHeight="1"/>
    <row r="779" s="25" customFormat="1" ht="15.75" customHeight="1"/>
    <row r="780" s="25" customFormat="1" ht="15.75" customHeight="1"/>
    <row r="781" s="25" customFormat="1" ht="15.75" customHeight="1"/>
    <row r="782" s="25" customFormat="1" ht="15.75" customHeight="1"/>
    <row r="783" s="25" customFormat="1" ht="15.75" customHeight="1"/>
    <row r="784" s="25" customFormat="1" ht="15.75" customHeight="1"/>
    <row r="785" s="25" customFormat="1" ht="15.75" customHeight="1"/>
    <row r="786" s="25" customFormat="1" ht="15.75" customHeight="1"/>
    <row r="787" s="25" customFormat="1" ht="15.75" customHeight="1"/>
    <row r="788" s="25" customFormat="1" ht="15.75" customHeight="1"/>
    <row r="789" s="25" customFormat="1" ht="15.75" customHeight="1"/>
    <row r="790" s="25" customFormat="1" ht="15.75" customHeight="1"/>
    <row r="791" s="25" customFormat="1" ht="15.75" customHeight="1"/>
    <row r="792" s="25" customFormat="1" ht="15.75" customHeight="1"/>
    <row r="793" s="25" customFormat="1" ht="15.75" customHeight="1"/>
    <row r="794" s="25" customFormat="1" ht="15.75" customHeight="1"/>
    <row r="795" s="25" customFormat="1" ht="15.75" customHeight="1"/>
    <row r="796" s="25" customFormat="1" ht="15.75" customHeight="1"/>
    <row r="797" s="25" customFormat="1" ht="15.75" customHeight="1"/>
    <row r="798" s="25" customFormat="1" ht="15.75" customHeight="1"/>
    <row r="799" s="25" customFormat="1" ht="15.75" customHeight="1"/>
    <row r="800" s="25" customFormat="1" ht="15.75" customHeight="1"/>
    <row r="801" s="25" customFormat="1" ht="15.75" customHeight="1"/>
    <row r="802" s="25" customFormat="1" ht="15.75" customHeight="1"/>
    <row r="803" s="25" customFormat="1" ht="15.75" customHeight="1"/>
    <row r="804" s="25" customFormat="1" ht="15.75" customHeight="1"/>
    <row r="805" s="25" customFormat="1" ht="15.75" customHeight="1"/>
    <row r="806" s="25" customFormat="1" ht="15.75" customHeight="1"/>
    <row r="807" s="25" customFormat="1" ht="15.75" customHeight="1"/>
    <row r="808" s="25" customFormat="1" ht="15.75" customHeight="1"/>
    <row r="809" s="25" customFormat="1" ht="15.75" customHeight="1"/>
    <row r="810" s="25" customFormat="1" ht="15.75" customHeight="1"/>
    <row r="811" s="25" customFormat="1" ht="15.75" customHeight="1"/>
    <row r="812" s="25" customFormat="1" ht="15.75" customHeight="1"/>
    <row r="813" s="25" customFormat="1" ht="15.75" customHeight="1"/>
    <row r="814" s="25" customFormat="1" ht="15.75" customHeight="1"/>
    <row r="815" s="25" customFormat="1" ht="15.75" customHeight="1"/>
    <row r="816" s="25" customFormat="1" ht="15.75" customHeight="1"/>
    <row r="817" s="25" customFormat="1" ht="15.75" customHeight="1"/>
    <row r="818" s="25" customFormat="1" ht="15.75" customHeight="1"/>
    <row r="819" s="25" customFormat="1" ht="15.75" customHeight="1"/>
    <row r="820" s="25" customFormat="1" ht="15.75" customHeight="1"/>
    <row r="821" s="25" customFormat="1" ht="15.75" customHeight="1"/>
    <row r="822" s="25" customFormat="1" ht="15.75" customHeight="1"/>
    <row r="823" s="25" customFormat="1" ht="15.75" customHeight="1"/>
    <row r="824" s="25" customFormat="1" ht="15.75" customHeight="1"/>
    <row r="825" s="25" customFormat="1" ht="15.75" customHeight="1"/>
    <row r="826" s="25" customFormat="1" ht="15.75" customHeight="1"/>
    <row r="827" s="25" customFormat="1" ht="15.75" customHeight="1"/>
    <row r="828" s="25" customFormat="1" ht="15.75" customHeight="1"/>
    <row r="829" s="25" customFormat="1" ht="15.75" customHeight="1"/>
    <row r="830" s="25" customFormat="1" ht="15.75" customHeight="1"/>
    <row r="831" s="25" customFormat="1" ht="15.75" customHeight="1"/>
    <row r="832" s="25" customFormat="1" ht="15.75" customHeight="1"/>
    <row r="833" s="25" customFormat="1" ht="15.75" customHeight="1"/>
    <row r="834" s="25" customFormat="1" ht="15.75" customHeight="1"/>
    <row r="835" s="25" customFormat="1" ht="15.75" customHeight="1"/>
    <row r="836" s="25" customFormat="1" ht="15.75" customHeight="1"/>
    <row r="837" s="25" customFormat="1" ht="15.75" customHeight="1"/>
    <row r="838" s="25" customFormat="1" ht="15.75" customHeight="1"/>
    <row r="839" s="25" customFormat="1" ht="15.75" customHeight="1"/>
    <row r="840" s="25" customFormat="1" ht="15.75" customHeight="1"/>
    <row r="841" s="25" customFormat="1" ht="15.75" customHeight="1"/>
    <row r="842" s="25" customFormat="1" ht="15.75" customHeight="1"/>
    <row r="843" s="25" customFormat="1" ht="15.75" customHeight="1"/>
    <row r="844" s="25" customFormat="1" ht="15.75" customHeight="1"/>
    <row r="845" s="25" customFormat="1" ht="15.75" customHeight="1"/>
    <row r="846" s="25" customFormat="1" ht="15.75" customHeight="1"/>
    <row r="847" s="25" customFormat="1" ht="15.75" customHeight="1"/>
    <row r="848" s="25" customFormat="1" ht="15.75" customHeight="1"/>
    <row r="849" s="25" customFormat="1" ht="15.75" customHeight="1"/>
    <row r="850" s="25" customFormat="1" ht="15.75" customHeight="1"/>
    <row r="851" s="25" customFormat="1" ht="15.75" customHeight="1"/>
    <row r="852" s="25" customFormat="1" ht="15.75" customHeight="1"/>
    <row r="853" s="25" customFormat="1" ht="15.75" customHeight="1"/>
    <row r="854" s="25" customFormat="1" ht="15.75" customHeight="1"/>
    <row r="855" s="25" customFormat="1" ht="15.75" customHeight="1"/>
    <row r="856" s="25" customFormat="1" ht="15.75" customHeight="1"/>
    <row r="857" s="25" customFormat="1" ht="15.75" customHeight="1"/>
    <row r="858" s="25" customFormat="1" ht="15.75" customHeight="1"/>
    <row r="859" s="25" customFormat="1" ht="15.75" customHeight="1"/>
    <row r="860" s="25" customFormat="1" ht="15.75" customHeight="1"/>
    <row r="861" s="25" customFormat="1" ht="15.75" customHeight="1"/>
    <row r="862" s="25" customFormat="1" ht="15.75" customHeight="1"/>
    <row r="863" s="25" customFormat="1" ht="15.75" customHeight="1"/>
    <row r="864" s="25" customFormat="1" ht="15.75" customHeight="1"/>
    <row r="865" s="25" customFormat="1" ht="15.75" customHeight="1"/>
    <row r="866" s="25" customFormat="1" ht="15.75" customHeight="1"/>
    <row r="867" s="25" customFormat="1" ht="15.75" customHeight="1"/>
    <row r="868" s="25" customFormat="1" ht="15.75" customHeight="1"/>
    <row r="869" s="25" customFormat="1" ht="15.75" customHeight="1"/>
    <row r="870" s="25" customFormat="1" ht="15.75" customHeight="1"/>
    <row r="871" s="25" customFormat="1" ht="15.75" customHeight="1"/>
    <row r="872" s="25" customFormat="1" ht="15.75" customHeight="1"/>
    <row r="873" s="25" customFormat="1" ht="15.75" customHeight="1"/>
    <row r="874" s="25" customFormat="1" ht="15.75" customHeight="1"/>
    <row r="875" s="25" customFormat="1" ht="15.75" customHeight="1"/>
    <row r="876" s="25" customFormat="1" ht="15.75" customHeight="1"/>
    <row r="877" s="25" customFormat="1" ht="15.75" customHeight="1"/>
    <row r="878" s="25" customFormat="1" ht="15.75" customHeight="1"/>
    <row r="879" s="25" customFormat="1" ht="15.75" customHeight="1"/>
    <row r="880" s="25" customFormat="1" ht="15.75" customHeight="1"/>
    <row r="881" s="25" customFormat="1" ht="15.75" customHeight="1"/>
    <row r="882" s="25" customFormat="1" ht="15.75" customHeight="1"/>
    <row r="883" s="25" customFormat="1" ht="15.75" customHeight="1"/>
    <row r="884" s="25" customFormat="1" ht="15.75" customHeight="1"/>
    <row r="885" s="25" customFormat="1" ht="15.75" customHeight="1"/>
    <row r="886" s="25" customFormat="1" ht="15.75" customHeight="1"/>
    <row r="887" s="25" customFormat="1" ht="15.75" customHeight="1"/>
    <row r="888" s="25" customFormat="1" ht="15.75" customHeight="1"/>
    <row r="889" s="25" customFormat="1" ht="15.75" customHeight="1"/>
    <row r="890" s="25" customFormat="1" ht="15.75" customHeight="1"/>
    <row r="891" s="25" customFormat="1" ht="15.75" customHeight="1"/>
    <row r="892" s="25" customFormat="1" ht="15.75" customHeight="1"/>
    <row r="893" s="25" customFormat="1" ht="15.75" customHeight="1"/>
    <row r="894" s="25" customFormat="1" ht="15.75" customHeight="1"/>
    <row r="895" s="25" customFormat="1" ht="15.75" customHeight="1"/>
    <row r="896" s="25" customFormat="1" ht="15.75" customHeight="1"/>
    <row r="897" s="25" customFormat="1" ht="15.75" customHeight="1"/>
    <row r="898" s="25" customFormat="1" ht="15.75" customHeight="1"/>
    <row r="899" s="25" customFormat="1" ht="15.75" customHeight="1"/>
    <row r="900" s="25" customFormat="1" ht="15.75" customHeight="1"/>
    <row r="901" s="25" customFormat="1" ht="15.75" customHeight="1"/>
    <row r="902" s="25" customFormat="1" ht="15.75" customHeight="1"/>
    <row r="903" s="25" customFormat="1" ht="15.75" customHeight="1"/>
    <row r="904" s="25" customFormat="1" ht="15.75" customHeight="1"/>
    <row r="905" s="25" customFormat="1" ht="15.75" customHeight="1"/>
    <row r="906" s="25" customFormat="1" ht="15.75" customHeight="1"/>
    <row r="907" s="25" customFormat="1" ht="15.75" customHeight="1"/>
    <row r="908" s="25" customFormat="1" ht="15.75" customHeight="1"/>
    <row r="909" s="25" customFormat="1" ht="15.75" customHeight="1"/>
    <row r="910" s="25" customFormat="1" ht="15.75" customHeight="1"/>
    <row r="911" s="25" customFormat="1" ht="15.75" customHeight="1"/>
    <row r="912" s="25" customFormat="1" ht="15.75" customHeight="1"/>
    <row r="913" s="25" customFormat="1" ht="15.75" customHeight="1"/>
    <row r="914" s="25" customFormat="1" ht="15.75" customHeight="1"/>
    <row r="915" s="25" customFormat="1" ht="15.75" customHeight="1"/>
    <row r="916" s="25" customFormat="1" ht="15.75" customHeight="1"/>
    <row r="917" s="25" customFormat="1" ht="15.75" customHeight="1"/>
    <row r="918" s="25" customFormat="1" ht="15.75" customHeight="1"/>
    <row r="919" s="25" customFormat="1" ht="15.75" customHeight="1"/>
    <row r="920" s="25" customFormat="1" ht="15.75" customHeight="1"/>
    <row r="921" s="25" customFormat="1" ht="15.75" customHeight="1"/>
    <row r="922" s="25" customFormat="1" ht="15.75" customHeight="1"/>
    <row r="923" s="25" customFormat="1" ht="15.75" customHeight="1"/>
    <row r="924" s="25" customFormat="1" ht="15.75" customHeight="1"/>
    <row r="925" s="25" customFormat="1" ht="15.75" customHeight="1"/>
    <row r="926" s="25" customFormat="1" ht="15.75" customHeight="1"/>
    <row r="927" s="25" customFormat="1" ht="15.75" customHeight="1"/>
    <row r="928" s="25" customFormat="1" ht="15.75" customHeight="1"/>
    <row r="929" s="25" customFormat="1" ht="15.75" customHeight="1"/>
    <row r="930" s="25" customFormat="1" ht="15.75" customHeight="1"/>
    <row r="931" s="25" customFormat="1" ht="15.75" customHeight="1"/>
    <row r="932" s="25" customFormat="1" ht="15.75" customHeight="1"/>
    <row r="933" s="25" customFormat="1" ht="15.75" customHeight="1"/>
    <row r="934" s="25" customFormat="1" ht="15.75" customHeight="1"/>
    <row r="935" s="25" customFormat="1" ht="15.75" customHeight="1"/>
    <row r="936" s="25" customFormat="1" ht="15.75" customHeight="1"/>
    <row r="937" s="25" customFormat="1" ht="15.75" customHeight="1"/>
    <row r="938" s="25" customFormat="1" ht="15.75" customHeight="1"/>
    <row r="939" s="25" customFormat="1" ht="15.75" customHeight="1"/>
    <row r="940" s="25" customFormat="1" ht="15.75" customHeight="1"/>
    <row r="941" s="25" customFormat="1" ht="15.75" customHeight="1"/>
    <row r="942" s="25" customFormat="1" ht="15.75" customHeight="1"/>
    <row r="943" s="25" customFormat="1" ht="15.75" customHeight="1"/>
    <row r="944" s="25" customFormat="1" ht="15.75" customHeight="1"/>
    <row r="945" s="25" customFormat="1" ht="15.75" customHeight="1"/>
    <row r="946" s="25" customFormat="1" ht="15.75" customHeight="1"/>
    <row r="947" s="25" customFormat="1" ht="15.75" customHeight="1"/>
    <row r="948" s="25" customFormat="1" ht="15.75" customHeight="1"/>
    <row r="949" s="25" customFormat="1" ht="15.75" customHeight="1"/>
    <row r="950" s="25" customFormat="1" ht="15.75" customHeight="1"/>
    <row r="951" s="25" customFormat="1" ht="15.75" customHeight="1"/>
    <row r="952" s="25" customFormat="1" ht="15.75" customHeight="1"/>
    <row r="953" s="25" customFormat="1" ht="15.75" customHeight="1"/>
    <row r="954" s="25" customFormat="1" ht="15.75" customHeight="1"/>
    <row r="955" s="25" customFormat="1" ht="15.75" customHeight="1"/>
    <row r="956" s="25" customFormat="1" ht="15.75" customHeight="1"/>
    <row r="957" s="25" customFormat="1" ht="15.75" customHeight="1"/>
    <row r="958" s="25" customFormat="1" ht="15.75" customHeight="1"/>
    <row r="959" s="25" customFormat="1" ht="15.75" customHeight="1"/>
    <row r="960" s="25" customFormat="1" ht="15.75" customHeight="1"/>
    <row r="961" s="25" customFormat="1" ht="15.75" customHeight="1"/>
    <row r="962" s="25" customFormat="1" ht="15.75" customHeight="1"/>
    <row r="963" s="25" customFormat="1" ht="15.75" customHeight="1"/>
    <row r="964" s="25" customFormat="1" ht="15.75" customHeight="1"/>
    <row r="965" s="25" customFormat="1" ht="15.75" customHeight="1"/>
    <row r="966" s="25" customFormat="1" ht="15.75" customHeight="1"/>
    <row r="967" s="25" customFormat="1" ht="15.75" customHeight="1"/>
    <row r="968" s="25" customFormat="1" ht="15.75" customHeight="1"/>
    <row r="969" s="25" customFormat="1" ht="15.75" customHeight="1"/>
    <row r="970" s="25" customFormat="1" ht="15.75" customHeight="1"/>
    <row r="971" s="25" customFormat="1" ht="15.75" customHeight="1"/>
    <row r="972" s="25" customFormat="1" ht="15.75" customHeight="1"/>
    <row r="973" s="25" customFormat="1" ht="15.75" customHeight="1"/>
    <row r="974" s="25" customFormat="1" ht="15.75" customHeight="1"/>
    <row r="975" s="25" customFormat="1" ht="15.75" customHeight="1"/>
    <row r="976" s="25" customFormat="1" ht="15.75" customHeight="1"/>
    <row r="977" s="25" customFormat="1" ht="15.75" customHeight="1"/>
    <row r="978" s="25" customFormat="1" ht="15.75" customHeight="1"/>
    <row r="979" s="25" customFormat="1" ht="15.75" customHeight="1"/>
    <row r="980" s="25" customFormat="1" ht="15.75" customHeight="1"/>
    <row r="981" s="25" customFormat="1" ht="15.75" customHeight="1"/>
    <row r="982" s="25" customFormat="1" ht="15.75" customHeight="1"/>
    <row r="983" s="25" customFormat="1" ht="15.75" customHeight="1"/>
    <row r="984" s="25" customFormat="1" ht="15.75" customHeight="1"/>
    <row r="985" s="25" customFormat="1" ht="15.75" customHeight="1"/>
    <row r="986" s="25" customFormat="1" ht="15.75" customHeight="1"/>
    <row r="987" s="25" customFormat="1" ht="15.75" customHeight="1"/>
    <row r="988" s="25" customFormat="1" ht="15.75" customHeight="1"/>
    <row r="989" s="25" customFormat="1" ht="15.75" customHeight="1"/>
    <row r="990" s="25" customFormat="1" ht="15.75" customHeight="1"/>
    <row r="991" s="25" customFormat="1" ht="15.75" customHeight="1"/>
    <row r="992" s="25" customFormat="1" ht="15.75" customHeight="1"/>
    <row r="993" s="25" customFormat="1" ht="15.75" customHeight="1"/>
    <row r="994" s="25" customFormat="1" ht="15.75" customHeight="1"/>
    <row r="995" s="25" customFormat="1" ht="15.75" customHeight="1"/>
    <row r="996" s="25" customFormat="1" ht="15.75" customHeight="1"/>
    <row r="997" s="25" customFormat="1" ht="15.75" customHeight="1"/>
    <row r="998" s="25" customFormat="1" ht="15.75" customHeight="1"/>
    <row r="999" s="25" customFormat="1" ht="15.75" customHeight="1"/>
    <row r="1000" s="25" customFormat="1" ht="15.75" customHeight="1"/>
  </sheetData>
  <mergeCells count="16">
    <mergeCell ref="B38:C38"/>
    <mergeCell ref="B2:V2"/>
    <mergeCell ref="B3:B6"/>
    <mergeCell ref="C3:C6"/>
    <mergeCell ref="V3:V6"/>
    <mergeCell ref="D3:E5"/>
    <mergeCell ref="F3:U3"/>
    <mergeCell ref="F4:G4"/>
    <mergeCell ref="H4:I4"/>
    <mergeCell ref="J4:K4"/>
    <mergeCell ref="B35:C35"/>
    <mergeCell ref="L4:M4"/>
    <mergeCell ref="N4:O4"/>
    <mergeCell ref="P4:Q4"/>
    <mergeCell ref="R4:S4"/>
    <mergeCell ref="T4:U4"/>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2024-02-14T12:53:09Z</dcterms:modified>
</cp:coreProperties>
</file>