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maidaniuk\Desktop\y.maidaniuk\Розподіл 2023\16.02.2024\ДРТ 2023\"/>
    </mc:Choice>
  </mc:AlternateContent>
  <xr:revisionPtr revIDLastSave="0" documentId="13_ncr:1_{12D6EF6E-83C4-4F1C-B333-19159C23994E}"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E8" i="1"/>
  <c r="E9" i="1"/>
  <c r="E6" i="1"/>
  <c r="F6" i="1" s="1"/>
  <c r="F9" i="1"/>
  <c r="F7" i="1"/>
  <c r="F8" i="1"/>
  <c r="F10" i="1" l="1"/>
  <c r="D10" i="1"/>
  <c r="E10" i="1" s="1"/>
</calcChain>
</file>

<file path=xl/sharedStrings.xml><?xml version="1.0" encoding="utf-8"?>
<sst xmlns="http://schemas.openxmlformats.org/spreadsheetml/2006/main" count="15" uniqueCount="15">
  <si>
    <t xml:space="preserve">Загальна вартість, грн </t>
  </si>
  <si>
    <t>Місто Київ</t>
  </si>
  <si>
    <t>Всього</t>
  </si>
  <si>
    <t>в-сть, грн</t>
  </si>
  <si>
    <t>Адміністративно-
територіальні одиниці/ заклад охорони здоров'я</t>
  </si>
  <si>
    <t>№ з/п</t>
  </si>
  <si>
    <t>Державний заклад “Український медичний центр акушерства гінекології та репродуктології МОЗ України”</t>
  </si>
  <si>
    <t>Український державний інститут репродуктології НУОЗ України імені П. Л. Шупика</t>
  </si>
  <si>
    <t>ДЗ "Прикарпатський центр репродукції людини" МОЗ України</t>
  </si>
  <si>
    <t>Едем АДАМАНОВ</t>
  </si>
  <si>
    <t>Розподіл лікарських засобів для забезпечення проведення лікування безплідності жінок методами допоміжних
репродуктивних технологій, закуплених за кошти Державного бюджету України на 2023 рік за бюджетною
програмою КПКВК 2301400 «Забезпечення медичних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медикаментів та дрібного лабораторного інвентарю для забезпечення проведення лікування безплідності жінок методами допоміжних репродуктивних технологій»</t>
  </si>
  <si>
    <t>Генеральний директор</t>
  </si>
  <si>
    <t>к-сть картриджів</t>
  </si>
  <si>
    <r>
      <t xml:space="preserve">Пурегон®
</t>
    </r>
    <r>
      <rPr>
        <sz val="11"/>
        <color theme="1"/>
        <rFont val="Times New Roman"/>
        <family val="1"/>
        <charset val="204"/>
      </rPr>
      <t xml:space="preserve">розчин для ін’єкцій, 833 МО/мл,  по 0,420 мл (300 МО/0,36 мл) у картриджі; по 1 картриджу у відкритому пластиковому лотку в комплекті з голками, по 2 комплекти голок – 2 картонні коробки (кожен комплект по 3 голки, кожна голка в індивідуальному пластиковому контейнері) у картонній пачці
</t>
    </r>
    <r>
      <rPr>
        <b/>
        <sz val="11"/>
        <color theme="1"/>
        <rFont val="Times New Roman"/>
        <family val="1"/>
        <charset val="204"/>
      </rPr>
      <t xml:space="preserve">
(Фолітропін бета, 833 МО/мл)
Виробник: Н.В. Органон, Нідерланди;
Ціна за картридж -2 226,00 грн
(mnn id:13730)</t>
    </r>
  </si>
  <si>
    <t>ЗАТВЕРДЖЕНО
наказ державного підприємства 
«Медичні закупівлі України»
від 16.02.2024 №163-Р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</si>
</sst>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b/>
      <sz val="11"/>
      <color theme="1"/>
      <name val="Times New Roman"/>
      <family val="1"/>
      <charset val="204"/>
    </font>
    <font>
      <sz val="11"/>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sz val="16"/>
      <color theme="1"/>
      <name val="Calibri"/>
      <family val="2"/>
      <charset val="204"/>
      <scheme val="minor"/>
    </font>
    <font>
      <b/>
      <sz val="18"/>
      <color theme="1"/>
      <name val="Times New Roman"/>
      <family val="1"/>
      <charset val="204"/>
    </font>
  </fonts>
  <fills count="3">
    <fill>
      <patternFill patternType="none"/>
    </fill>
    <fill>
      <patternFill patternType="gray125"/>
    </fill>
    <fill>
      <patternFill patternType="solid">
        <fgColor theme="0"/>
        <bgColor theme="0"/>
      </patternFill>
    </fill>
  </fills>
  <borders count="13">
    <border>
      <left/>
      <right/>
      <top/>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000000"/>
      </left>
      <right style="medium">
        <color rgb="FF000000"/>
      </right>
      <top/>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9" fillId="0" borderId="0" xfId="0" applyNumberFormat="1" applyFont="1" applyAlignment="1">
      <alignment horizontal="center" vertical="center" wrapText="1"/>
    </xf>
    <xf numFmtId="4" fontId="1" fillId="2" borderId="1"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wrapText="1"/>
    </xf>
    <xf numFmtId="3" fontId="5" fillId="2" borderId="3" xfId="0" applyNumberFormat="1" applyFont="1" applyFill="1" applyBorder="1" applyAlignment="1">
      <alignment horizontal="center" vertical="center"/>
    </xf>
    <xf numFmtId="0" fontId="12" fillId="0" borderId="0" xfId="0" applyFont="1"/>
    <xf numFmtId="3" fontId="1" fillId="2" borderId="6" xfId="0" applyNumberFormat="1"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1" fontId="9" fillId="0" borderId="3" xfId="0" applyNumberFormat="1" applyFont="1" applyBorder="1" applyAlignment="1">
      <alignment horizontal="center" vertical="center" wrapText="1"/>
    </xf>
    <xf numFmtId="0" fontId="1"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vertical="center" wrapText="1"/>
    </xf>
    <xf numFmtId="164" fontId="0" fillId="0" borderId="0" xfId="0" applyNumberFormat="1"/>
    <xf numFmtId="4" fontId="13" fillId="2" borderId="0" xfId="0" applyNumberFormat="1" applyFont="1" applyFill="1" applyAlignment="1">
      <alignment horizontal="right" wrapText="1"/>
    </xf>
    <xf numFmtId="4" fontId="5" fillId="2" borderId="3" xfId="0" applyNumberFormat="1" applyFont="1" applyFill="1" applyBorder="1" applyAlignment="1">
      <alignment horizontal="center" vertical="center" wrapText="1"/>
    </xf>
    <xf numFmtId="0" fontId="5" fillId="0" borderId="9" xfId="0" applyFont="1" applyBorder="1" applyAlignment="1">
      <alignment horizontal="left" vertical="center" wrapText="1"/>
    </xf>
    <xf numFmtId="0" fontId="5" fillId="0" borderId="3" xfId="0" applyFont="1" applyBorder="1" applyAlignment="1">
      <alignment horizontal="left" vertical="center" wrapText="1"/>
    </xf>
    <xf numFmtId="4" fontId="1" fillId="2" borderId="12" xfId="0" applyNumberFormat="1" applyFont="1" applyFill="1" applyBorder="1" applyAlignment="1">
      <alignment horizontal="center" vertical="center" wrapText="1"/>
    </xf>
    <xf numFmtId="0" fontId="13" fillId="2" borderId="0" xfId="0" applyFont="1" applyFill="1" applyAlignment="1">
      <alignment horizontal="left" wrapText="1"/>
    </xf>
    <xf numFmtId="0" fontId="10" fillId="0" borderId="4" xfId="0" applyFont="1" applyBorder="1" applyAlignment="1">
      <alignment horizontal="left" vertical="center" wrapText="1"/>
    </xf>
    <xf numFmtId="0" fontId="4" fillId="0" borderId="5" xfId="0" applyFont="1" applyBorder="1"/>
    <xf numFmtId="0" fontId="3" fillId="0" borderId="0" xfId="0" applyFont="1" applyAlignment="1">
      <alignment horizontal="center" vertical="center" wrapText="1"/>
    </xf>
    <xf numFmtId="0" fontId="5" fillId="0" borderId="11" xfId="0" applyFont="1" applyBorder="1" applyAlignment="1">
      <alignment horizontal="center" vertical="center" wrapText="1"/>
    </xf>
    <xf numFmtId="0" fontId="4" fillId="0" borderId="10" xfId="0" applyFont="1" applyBorder="1"/>
    <xf numFmtId="0" fontId="6" fillId="0" borderId="4" xfId="0" applyFont="1" applyBorder="1" applyAlignment="1">
      <alignment horizontal="center" vertical="center" wrapText="1"/>
    </xf>
    <xf numFmtId="0" fontId="5" fillId="2" borderId="1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
  <sheetViews>
    <sheetView tabSelected="1" topLeftCell="A4" zoomScale="65" zoomScaleNormal="65" zoomScalePageLayoutView="55" workbookViewId="0">
      <selection activeCell="G9" sqref="G9"/>
    </sheetView>
  </sheetViews>
  <sheetFormatPr defaultColWidth="14.453125" defaultRowHeight="14.5"/>
  <cols>
    <col min="1" max="2" width="5.36328125" customWidth="1"/>
    <col min="3" max="3" width="39.36328125" customWidth="1"/>
    <col min="4" max="4" width="38" customWidth="1"/>
    <col min="5" max="5" width="33.08984375" customWidth="1"/>
    <col min="6" max="6" width="44.36328125" customWidth="1"/>
  </cols>
  <sheetData>
    <row r="1" spans="1:8" ht="75.75" customHeight="1">
      <c r="A1" s="1"/>
      <c r="B1" s="1"/>
      <c r="C1" s="2"/>
      <c r="D1" s="3"/>
      <c r="E1" s="3"/>
      <c r="F1" s="24" t="s">
        <v>14</v>
      </c>
      <c r="G1" s="25"/>
    </row>
    <row r="2" spans="1:8" ht="153" customHeight="1" thickBot="1">
      <c r="A2" s="4"/>
      <c r="B2" s="35" t="s">
        <v>10</v>
      </c>
      <c r="C2" s="35"/>
      <c r="D2" s="35"/>
      <c r="E2" s="35"/>
      <c r="F2" s="35"/>
    </row>
    <row r="3" spans="1:8" ht="239.25" customHeight="1" thickBot="1">
      <c r="A3" s="5"/>
      <c r="B3" s="36" t="s">
        <v>5</v>
      </c>
      <c r="C3" s="36" t="s">
        <v>4</v>
      </c>
      <c r="D3" s="38" t="s">
        <v>13</v>
      </c>
      <c r="E3" s="34"/>
      <c r="F3" s="39" t="s">
        <v>0</v>
      </c>
    </row>
    <row r="4" spans="1:8" ht="31.25" customHeight="1" thickBot="1">
      <c r="A4" s="5"/>
      <c r="B4" s="37"/>
      <c r="C4" s="37"/>
      <c r="D4" s="23" t="s">
        <v>12</v>
      </c>
      <c r="E4" s="22" t="s">
        <v>3</v>
      </c>
      <c r="F4" s="37"/>
    </row>
    <row r="5" spans="1:8" ht="12" customHeight="1" thickBot="1">
      <c r="A5" s="6"/>
      <c r="B5" s="21">
        <v>1</v>
      </c>
      <c r="C5" s="21">
        <v>2</v>
      </c>
      <c r="D5" s="21">
        <v>3</v>
      </c>
      <c r="E5" s="21">
        <v>4</v>
      </c>
      <c r="F5" s="21">
        <v>5</v>
      </c>
    </row>
    <row r="6" spans="1:8" ht="60" customHeight="1" thickBot="1">
      <c r="A6" s="1"/>
      <c r="B6" s="18">
        <v>1</v>
      </c>
      <c r="C6" s="30" t="s">
        <v>8</v>
      </c>
      <c r="D6" s="15">
        <v>13</v>
      </c>
      <c r="E6" s="7">
        <f>D6*2226</f>
        <v>28938</v>
      </c>
      <c r="F6" s="8">
        <f>E6</f>
        <v>28938</v>
      </c>
    </row>
    <row r="7" spans="1:8" ht="18" customHeight="1">
      <c r="A7" s="1"/>
      <c r="B7" s="19">
        <v>2</v>
      </c>
      <c r="C7" s="29" t="s">
        <v>1</v>
      </c>
      <c r="D7" s="15">
        <v>0</v>
      </c>
      <c r="E7" s="7">
        <f t="shared" ref="E7:E10" si="0">D7*2226</f>
        <v>0</v>
      </c>
      <c r="F7" s="8">
        <f t="shared" ref="F7:F9" si="1">E7</f>
        <v>0</v>
      </c>
    </row>
    <row r="8" spans="1:8" ht="70">
      <c r="A8" s="1"/>
      <c r="B8" s="19">
        <v>3</v>
      </c>
      <c r="C8" s="16" t="s">
        <v>6</v>
      </c>
      <c r="D8" s="15">
        <v>0</v>
      </c>
      <c r="E8" s="7">
        <f t="shared" si="0"/>
        <v>0</v>
      </c>
      <c r="F8" s="8">
        <f t="shared" si="1"/>
        <v>0</v>
      </c>
    </row>
    <row r="9" spans="1:8" ht="53" thickBot="1">
      <c r="A9" s="1"/>
      <c r="B9" s="20">
        <v>4</v>
      </c>
      <c r="C9" s="17" t="s">
        <v>7</v>
      </c>
      <c r="D9" s="15">
        <v>506</v>
      </c>
      <c r="E9" s="31">
        <f t="shared" si="0"/>
        <v>1126356</v>
      </c>
      <c r="F9" s="8">
        <f t="shared" si="1"/>
        <v>1126356</v>
      </c>
    </row>
    <row r="10" spans="1:8" ht="27.75" customHeight="1" thickBot="1">
      <c r="A10" s="9"/>
      <c r="B10" s="33" t="s">
        <v>2</v>
      </c>
      <c r="C10" s="34"/>
      <c r="D10" s="13">
        <f t="shared" ref="D10" si="2">SUM(D6:D9)</f>
        <v>519</v>
      </c>
      <c r="E10" s="28">
        <f t="shared" si="0"/>
        <v>1155294</v>
      </c>
      <c r="F10" s="28">
        <f>SUM(F6:F9)</f>
        <v>1155294</v>
      </c>
      <c r="H10" s="26"/>
    </row>
    <row r="11" spans="1:8" ht="22.5" customHeight="1">
      <c r="A11" s="10"/>
      <c r="B11" s="10"/>
      <c r="C11" s="11"/>
      <c r="D11" s="12"/>
      <c r="E11" s="12"/>
      <c r="F11" s="12"/>
    </row>
    <row r="13" spans="1:8" ht="83" customHeight="1">
      <c r="B13" s="32" t="s">
        <v>11</v>
      </c>
      <c r="C13" s="32"/>
      <c r="D13" s="32"/>
      <c r="E13" s="14"/>
      <c r="F13" s="27" t="s">
        <v>9</v>
      </c>
    </row>
  </sheetData>
  <mergeCells count="7">
    <mergeCell ref="B13:D13"/>
    <mergeCell ref="B10:C10"/>
    <mergeCell ref="B2:F2"/>
    <mergeCell ref="B3:B4"/>
    <mergeCell ref="C3:C4"/>
    <mergeCell ref="D3:E3"/>
    <mergeCell ref="F3:F4"/>
  </mergeCells>
  <pageMargins left="0.25" right="0.25"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2022-04-08T19:35:00Z</cp:lastPrinted>
  <dcterms:created xsi:type="dcterms:W3CDTF">2021-10-04T14:21:04Z</dcterms:created>
  <dcterms:modified xsi:type="dcterms:W3CDTF">2024-02-16T14:33:08Z</dcterms:modified>
</cp:coreProperties>
</file>