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Розподіл\ССЗ\178-Р\"/>
    </mc:Choice>
  </mc:AlternateContent>
  <xr:revisionPtr revIDLastSave="0" documentId="13_ncr:1_{EB1DD630-2354-40ED-BC0C-9CB8EB5C7567}"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wGJ0lqnNU9AwNnzHan7LTpx4LehLvFV3jb95nrBLK6I="/>
    </ext>
  </extLst>
</workbook>
</file>

<file path=xl/calcChain.xml><?xml version="1.0" encoding="utf-8"?>
<calcChain xmlns="http://schemas.openxmlformats.org/spreadsheetml/2006/main">
  <c r="G9" i="1" l="1"/>
  <c r="G10" i="1"/>
  <c r="G11" i="1"/>
  <c r="G12" i="1"/>
  <c r="G13" i="1"/>
  <c r="H13" i="1" s="1"/>
  <c r="G14" i="1"/>
  <c r="G15" i="1"/>
  <c r="G16" i="1"/>
  <c r="G17" i="1"/>
  <c r="G18" i="1"/>
  <c r="G19" i="1"/>
  <c r="G20" i="1"/>
  <c r="G21" i="1"/>
  <c r="H21" i="1" s="1"/>
  <c r="G22" i="1"/>
  <c r="G23" i="1"/>
  <c r="G24" i="1"/>
  <c r="G25" i="1"/>
  <c r="G26" i="1"/>
  <c r="G27" i="1"/>
  <c r="G28" i="1"/>
  <c r="G29" i="1"/>
  <c r="G30" i="1"/>
  <c r="G31" i="1"/>
  <c r="G32" i="1"/>
  <c r="G33" i="1"/>
  <c r="G34" i="1"/>
  <c r="G8" i="1"/>
  <c r="E9" i="1"/>
  <c r="E10" i="1"/>
  <c r="E11" i="1"/>
  <c r="E12" i="1"/>
  <c r="E13" i="1"/>
  <c r="E14" i="1"/>
  <c r="E15" i="1"/>
  <c r="E16" i="1"/>
  <c r="E17" i="1"/>
  <c r="E18" i="1"/>
  <c r="E19" i="1"/>
  <c r="E20" i="1"/>
  <c r="E21" i="1"/>
  <c r="E22" i="1"/>
  <c r="E23" i="1"/>
  <c r="E24" i="1"/>
  <c r="E25" i="1"/>
  <c r="E26" i="1"/>
  <c r="E27" i="1"/>
  <c r="E28" i="1"/>
  <c r="E29" i="1"/>
  <c r="E30" i="1"/>
  <c r="H30" i="1" s="1"/>
  <c r="E31" i="1"/>
  <c r="E32" i="1"/>
  <c r="E33" i="1"/>
  <c r="E34" i="1"/>
  <c r="H34" i="1" s="1"/>
  <c r="E8" i="1"/>
  <c r="F35" i="1"/>
  <c r="D35" i="1"/>
  <c r="H23" i="1"/>
  <c r="H27" i="1" l="1"/>
  <c r="H19" i="1"/>
  <c r="H15" i="1"/>
  <c r="H11" i="1"/>
  <c r="H12" i="1"/>
  <c r="H32" i="1"/>
  <c r="H28" i="1"/>
  <c r="H10" i="1"/>
  <c r="H31" i="1"/>
  <c r="G35" i="1"/>
  <c r="H14" i="1"/>
  <c r="H16" i="1"/>
  <c r="H18" i="1"/>
  <c r="H20" i="1"/>
  <c r="H22" i="1"/>
  <c r="H24" i="1"/>
  <c r="H26" i="1"/>
  <c r="H9" i="1"/>
  <c r="H25" i="1"/>
  <c r="E35" i="1"/>
  <c r="H29" i="1"/>
  <c r="H17" i="1"/>
  <c r="H33" i="1"/>
  <c r="H8" i="1"/>
  <c r="H35" i="1" l="1"/>
</calcChain>
</file>

<file path=xl/sharedStrings.xml><?xml version="1.0" encoding="utf-8"?>
<sst xmlns="http://schemas.openxmlformats.org/spreadsheetml/2006/main" count="43" uniqueCount="41">
  <si>
    <t>Розподіл медичних виробів для електрофізіології та кардіостимуляції для лікування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</si>
  <si>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t>№ з/п</t>
  </si>
  <si>
    <t>Адміністративно-
територіальні одиниці/ заклад охорони здоров'я</t>
  </si>
  <si>
    <t>Кардіовертер-дефібрилятор двокамерний</t>
  </si>
  <si>
    <t xml:space="preserve">Загальна вартість, грн </t>
  </si>
  <si>
    <t>к-сть комплектів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</si>
  <si>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</si>
  <si>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</si>
  <si>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</si>
  <si>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</si>
  <si>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</si>
  <si>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</si>
  <si>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</si>
  <si>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</si>
  <si>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</si>
  <si>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</si>
  <si>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</si>
  <si>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</si>
  <si>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</si>
  <si>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</si>
  <si>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</si>
  <si>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</si>
  <si>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</si>
  <si>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</si>
  <si>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</si>
  <si>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</si>
  <si>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</si>
  <si>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</si>
  <si>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</si>
  <si>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</si>
  <si>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</si>
  <si>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</si>
  <si>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</si>
  <si>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</si>
  <si>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</si>
  <si>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</si>
  <si>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</si>
  <si>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 xml:space="preserve"> </t>
  </si>
  <si>
    <t>Двокамерний кардіовертер-дефібрилятор, що імплантується Mirro MRI DR SureScan (1 шт.), в комплекті з Електрод CapSure Fix Novus MRI SureScan (1 шт.) та  Електрод Sprint Quattro Secure S MRI SureScan (1 шт.) та Комплект інтродьюсерів Vitatron VІК7S1 (1 шт.) та Комплект інтродьюсерів Vitatron VІК9S1 (1 шт.)
DDME3D1 Двокамерний кардіовертер-дефібрилятор, що імплантується Mirro MRI DR SureScan
Виробник: Медтронік, Інк. США;
693565 Електрод Sprint Quattro Secure S MRI SureScan
Виробник: Медтронік, Інк. США;
5076-52 Електрод CapSure Fix Novus MRI SureScan
Виробник: Медтронік, Інк. США;
VІК7S1 Комплект інтродьюсерів Vitatron VІК7S1
Виробник: Вітатрон Голдінг Бі. Ві., Нідерланди
VІК9S1 Комплект інтродьюсерів Vitatron VІК9S1
Виробник: Вітатрон Голдінг Бі. Ві., Нідерланди
Ціна за комплект - 39 841,44 грн
(mnn id: 14082)</t>
  </si>
  <si>
    <t>Двокамерний кардіовертер-дефібрилятор, що імплантується Mirro MRI DR SureScan (1 шт.), в комплекті з Електрод CapSure Fix Novus MRI SureScan (1 шт.) та  Електрод Sprint Quattro Secure S MRI SureScan (1 шт.) та Комплект інтродьюсерів Vitatron VІК7S1 (1 шт.) та Комплект інтродьюсерів Vitatron VІК9S1 (1 шт.)
DDME3D1 Двокамерний кардіовертер-дефібрилятор, що імплантується Mirro MRI DR SureScan
Виробник: Медтронік, Інк. США;
693565 Електрод Sprint Quattro Secure S MRI SureScan
Виробник: Медтронік, Інк. США;
5076-52 Електрод CapSure Fix Novus MRI SureScan
Виробник: Медтронік, Інк. США;
VІК7S1 Комплект інтродьюсерів Vitatron VІК7S1
Виробник: Вітатрон Голдінг Бі. Ві., Нідерланди
VІК9S1 Комплект інтродьюсерів Vitatron VІК9S1
Виробник: Вітатрон Голдінг Бі. Ві., Нідерланди
Ціна за комплект - 39 841,41 грн
(mnn id: 14082)</t>
  </si>
  <si>
    <t>ЗАТВЕРДЖЕНО
наказ державного підприємства «Медичні закупівлі України» від 20.02.2024 № 178-Р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</si>
</sst>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sz val="14"/>
      <color theme="1"/>
      <name val="Times New Roman"/>
    </font>
    <font>
      <b/>
      <sz val="15"/>
      <color theme="1"/>
      <name val="Times New Roman"/>
    </font>
    <font>
      <b/>
      <sz val="15"/>
      <color rgb="FF000000"/>
      <name val="Times New Roman"/>
    </font>
    <font>
      <b/>
      <sz val="14"/>
      <color theme="1"/>
      <name val="Times New Roman"/>
    </font>
    <font>
      <sz val="11"/>
      <name val="Calibri"/>
    </font>
    <font>
      <i/>
      <sz val="9"/>
      <color theme="1"/>
      <name val="Times New Roman"/>
    </font>
    <font>
      <sz val="11"/>
      <color theme="1"/>
      <name val="Calibri"/>
      <scheme val="minor"/>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b/>
      <sz val="12"/>
      <color rgb="FF000000"/>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29">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right/>
      <top/>
      <bottom/>
      <diagonal/>
    </border>
    <border>
      <left/>
      <right/>
      <top/>
      <bottom/>
      <diagonal/>
    </border>
  </borders>
  <cellStyleXfs count="1">
    <xf numFmtId="0" fontId="0" fillId="0" borderId="0"/>
  </cellStyleXfs>
  <cellXfs count="62">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15" xfId="0" applyFont="1" applyFill="1" applyBorder="1" applyAlignment="1">
      <alignment horizontal="center" vertical="center" wrapText="1"/>
    </xf>
    <xf numFmtId="3" fontId="1" fillId="2" borderId="19" xfId="0" applyNumberFormat="1" applyFont="1" applyFill="1" applyBorder="1" applyAlignment="1">
      <alignment horizontal="center" vertical="center" wrapText="1"/>
    </xf>
    <xf numFmtId="4" fontId="1" fillId="2" borderId="20" xfId="0" applyNumberFormat="1" applyFont="1" applyFill="1" applyBorder="1" applyAlignment="1">
      <alignment horizontal="center" vertical="center" wrapText="1"/>
    </xf>
    <xf numFmtId="4" fontId="4" fillId="2" borderId="21" xfId="0" applyNumberFormat="1" applyFont="1" applyFill="1" applyBorder="1" applyAlignment="1">
      <alignment horizontal="center" vertical="center" wrapText="1"/>
    </xf>
    <xf numFmtId="3" fontId="4" fillId="2" borderId="15" xfId="0" applyNumberFormat="1" applyFont="1" applyFill="1" applyBorder="1" applyAlignment="1">
      <alignment horizontal="center" vertical="center"/>
    </xf>
    <xf numFmtId="4" fontId="4" fillId="2" borderId="15" xfId="0" applyNumberFormat="1" applyFont="1" applyFill="1" applyBorder="1" applyAlignment="1">
      <alignment horizontal="center" vertical="center"/>
    </xf>
    <xf numFmtId="3" fontId="4" fillId="2" borderId="1"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4" fontId="11" fillId="2" borderId="1" xfId="0" applyNumberFormat="1" applyFont="1" applyFill="1" applyBorder="1" applyAlignment="1">
      <alignment horizontal="right"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4"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15" xfId="0" applyNumberFormat="1" applyFont="1" applyFill="1" applyBorder="1" applyAlignment="1">
      <alignment horizontal="center" vertical="center" wrapText="1"/>
    </xf>
    <xf numFmtId="1" fontId="6" fillId="3" borderId="14" xfId="0" applyNumberFormat="1" applyFont="1" applyFill="1" applyBorder="1" applyAlignment="1">
      <alignment horizontal="center" vertical="center" wrapText="1"/>
    </xf>
    <xf numFmtId="0" fontId="1" fillId="3" borderId="17" xfId="0" applyFont="1" applyFill="1" applyBorder="1" applyAlignment="1">
      <alignment horizontal="center" vertical="center"/>
    </xf>
    <xf numFmtId="0" fontId="4" fillId="3" borderId="18" xfId="0" applyFont="1" applyFill="1" applyBorder="1" applyAlignment="1">
      <alignment horizontal="left" vertical="center" wrapText="1"/>
    </xf>
    <xf numFmtId="0" fontId="1" fillId="3" borderId="22" xfId="0" applyFont="1" applyFill="1" applyBorder="1" applyAlignment="1">
      <alignment horizontal="center" vertical="center"/>
    </xf>
    <xf numFmtId="0" fontId="4" fillId="3" borderId="23" xfId="0" applyFont="1" applyFill="1" applyBorder="1" applyAlignment="1">
      <alignment horizontal="left" vertical="center" wrapText="1"/>
    </xf>
    <xf numFmtId="0" fontId="1" fillId="4" borderId="0" xfId="0" applyFont="1" applyFill="1" applyAlignment="1">
      <alignment horizontal="center" vertical="center"/>
    </xf>
    <xf numFmtId="0" fontId="1" fillId="4" borderId="22" xfId="0" applyFont="1" applyFill="1" applyBorder="1" applyAlignment="1">
      <alignment horizontal="center" vertical="center"/>
    </xf>
    <xf numFmtId="0" fontId="4" fillId="4" borderId="23" xfId="0" applyFont="1" applyFill="1" applyBorder="1" applyAlignment="1">
      <alignment horizontal="left" vertical="center" wrapText="1"/>
    </xf>
    <xf numFmtId="4" fontId="4" fillId="4" borderId="21" xfId="0" applyNumberFormat="1" applyFont="1" applyFill="1" applyBorder="1" applyAlignment="1">
      <alignment horizontal="center" vertical="center" wrapText="1"/>
    </xf>
    <xf numFmtId="0" fontId="7" fillId="4" borderId="0" xfId="0" applyFont="1" applyFill="1"/>
    <xf numFmtId="0" fontId="1" fillId="4" borderId="17" xfId="0" applyFont="1" applyFill="1" applyBorder="1" applyAlignment="1">
      <alignment horizontal="center" vertical="center"/>
    </xf>
    <xf numFmtId="0" fontId="4" fillId="4" borderId="24" xfId="0" applyFont="1" applyFill="1" applyBorder="1" applyAlignment="1">
      <alignment horizontal="left" vertical="center" wrapText="1"/>
    </xf>
    <xf numFmtId="0" fontId="1" fillId="3" borderId="25" xfId="0" applyFont="1" applyFill="1" applyBorder="1" applyAlignment="1">
      <alignment horizontal="center" vertical="center"/>
    </xf>
    <xf numFmtId="0" fontId="4" fillId="3" borderId="26" xfId="0" applyFont="1" applyFill="1" applyBorder="1" applyAlignment="1">
      <alignment horizontal="left" vertical="center" wrapText="1"/>
    </xf>
    <xf numFmtId="0" fontId="8" fillId="3" borderId="0" xfId="0" applyFont="1" applyFill="1" applyAlignment="1">
      <alignment horizontal="left" vertical="center" wrapText="1"/>
    </xf>
    <xf numFmtId="0" fontId="9" fillId="3" borderId="0" xfId="0" applyFont="1" applyFill="1"/>
    <xf numFmtId="0" fontId="10" fillId="3" borderId="0" xfId="0" applyFont="1" applyFill="1" applyAlignment="1">
      <alignment horizontal="center" vertical="center"/>
    </xf>
    <xf numFmtId="0" fontId="4" fillId="3" borderId="0" xfId="0" applyFont="1" applyFill="1" applyAlignment="1">
      <alignment vertical="center" wrapText="1"/>
    </xf>
    <xf numFmtId="0" fontId="12" fillId="3" borderId="0" xfId="0" applyFont="1" applyFill="1"/>
    <xf numFmtId="0" fontId="7" fillId="3" borderId="0" xfId="0" applyFont="1" applyFill="1"/>
    <xf numFmtId="0" fontId="8" fillId="3" borderId="4" xfId="0" applyFont="1" applyFill="1" applyBorder="1" applyAlignment="1">
      <alignment horizontal="left" vertical="center" wrapText="1"/>
    </xf>
    <xf numFmtId="0" fontId="5" fillId="3" borderId="6" xfId="0" applyFont="1" applyFill="1" applyBorder="1"/>
    <xf numFmtId="0" fontId="11" fillId="2" borderId="27" xfId="0" applyFont="1" applyFill="1" applyBorder="1" applyAlignment="1">
      <alignment horizontal="left" wrapText="1"/>
    </xf>
    <xf numFmtId="0" fontId="5" fillId="3" borderId="28" xfId="0" applyFont="1" applyFill="1" applyBorder="1"/>
    <xf numFmtId="0" fontId="3" fillId="3" borderId="0" xfId="0" applyFont="1" applyFill="1" applyAlignment="1">
      <alignment horizontal="center" vertical="center" wrapText="1"/>
    </xf>
    <xf numFmtId="0" fontId="0" fillId="3" borderId="0" xfId="0" applyFill="1"/>
    <xf numFmtId="0" fontId="4" fillId="3" borderId="2" xfId="0" applyFont="1" applyFill="1" applyBorder="1" applyAlignment="1">
      <alignment horizontal="center" vertical="center" wrapText="1"/>
    </xf>
    <xf numFmtId="0" fontId="5" fillId="3" borderId="8" xfId="0" applyFont="1" applyFill="1" applyBorder="1"/>
    <xf numFmtId="0" fontId="5" fillId="3" borderId="14" xfId="0" applyFont="1" applyFill="1" applyBorder="1"/>
    <xf numFmtId="0" fontId="4" fillId="3" borderId="3" xfId="0" applyFont="1" applyFill="1" applyBorder="1" applyAlignment="1">
      <alignment horizontal="center" vertical="center" wrapText="1"/>
    </xf>
    <xf numFmtId="0" fontId="5" fillId="3" borderId="9" xfId="0" applyFont="1" applyFill="1" applyBorder="1"/>
    <xf numFmtId="0" fontId="5" fillId="3" borderId="12" xfId="0" applyFont="1" applyFill="1" applyBorder="1"/>
    <xf numFmtId="0" fontId="4" fillId="3" borderId="4" xfId="0" applyFont="1" applyFill="1" applyBorder="1" applyAlignment="1">
      <alignment horizontal="center" vertical="center" wrapText="1"/>
    </xf>
    <xf numFmtId="0" fontId="5" fillId="3" borderId="5" xfId="0" applyFont="1" applyFill="1" applyBorder="1" applyAlignment="1">
      <alignment vertical="center"/>
    </xf>
    <xf numFmtId="0" fontId="5" fillId="3" borderId="6" xfId="0" applyFont="1" applyFill="1" applyBorder="1" applyAlignment="1">
      <alignment vertical="center"/>
    </xf>
    <xf numFmtId="0" fontId="4" fillId="2" borderId="7" xfId="0" applyFont="1" applyFill="1" applyBorder="1" applyAlignment="1">
      <alignment horizontal="center" vertical="center" wrapText="1"/>
    </xf>
    <xf numFmtId="0" fontId="5" fillId="3" borderId="11" xfId="0" applyFont="1" applyFill="1" applyBorder="1"/>
    <xf numFmtId="0" fontId="5" fillId="3" borderId="16" xfId="0" applyFont="1" applyFill="1" applyBorder="1"/>
    <xf numFmtId="0" fontId="13" fillId="3" borderId="9" xfId="0" applyFont="1" applyFill="1" applyBorder="1" applyAlignment="1">
      <alignment horizontal="center" vertical="center" wrapText="1"/>
    </xf>
    <xf numFmtId="0" fontId="5" fillId="3" borderId="10" xfId="0" applyFont="1" applyFill="1" applyBorder="1"/>
    <xf numFmtId="0" fontId="5" fillId="3" borderId="13"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topLeftCell="A4" zoomScale="50" zoomScaleNormal="50" workbookViewId="0">
      <selection activeCell="B2" sqref="B2:H2"/>
    </sheetView>
  </sheetViews>
  <sheetFormatPr defaultColWidth="14.453125" defaultRowHeight="15" customHeight="1"/>
  <cols>
    <col min="1" max="2" width="5.26953125" style="16" customWidth="1"/>
    <col min="3" max="3" width="39.26953125" style="16" customWidth="1"/>
    <col min="4" max="4" width="52" style="16" customWidth="1"/>
    <col min="5" max="5" width="51.26953125" style="16" customWidth="1"/>
    <col min="6" max="6" width="52" style="16" customWidth="1"/>
    <col min="7" max="7" width="51.26953125" style="16" customWidth="1"/>
    <col min="8" max="8" width="58.54296875" style="16" customWidth="1"/>
    <col min="9" max="16384" width="14.453125" style="16"/>
  </cols>
  <sheetData>
    <row r="1" spans="1:26" ht="87.75" customHeight="1">
      <c r="A1" s="14"/>
      <c r="B1" s="14"/>
      <c r="C1" s="15"/>
      <c r="D1" s="1"/>
      <c r="E1" s="2"/>
      <c r="F1" s="1"/>
      <c r="G1" s="2"/>
      <c r="H1" s="2" t="s">
        <v>40</v>
      </c>
    </row>
    <row r="2" spans="1:26" ht="114.75" customHeight="1">
      <c r="A2" s="17"/>
      <c r="B2" s="45" t="s">
        <v>0</v>
      </c>
      <c r="C2" s="46"/>
      <c r="D2" s="46"/>
      <c r="E2" s="46"/>
      <c r="F2" s="46"/>
      <c r="G2" s="46"/>
      <c r="H2" s="46"/>
    </row>
    <row r="3" spans="1:26" ht="39" customHeight="1">
      <c r="A3" s="17"/>
      <c r="B3" s="47" t="s">
        <v>1</v>
      </c>
      <c r="C3" s="50" t="s">
        <v>2</v>
      </c>
      <c r="D3" s="53" t="s">
        <v>3</v>
      </c>
      <c r="E3" s="54"/>
      <c r="F3" s="54"/>
      <c r="G3" s="55"/>
      <c r="H3" s="56" t="s">
        <v>4</v>
      </c>
    </row>
    <row r="4" spans="1:26" ht="402.75" customHeight="1">
      <c r="A4" s="18"/>
      <c r="B4" s="48"/>
      <c r="C4" s="51"/>
      <c r="D4" s="59" t="s">
        <v>38</v>
      </c>
      <c r="E4" s="60"/>
      <c r="F4" s="59" t="s">
        <v>39</v>
      </c>
      <c r="G4" s="60"/>
      <c r="H4" s="57"/>
    </row>
    <row r="5" spans="1:26" ht="35.25" customHeight="1">
      <c r="A5" s="18"/>
      <c r="B5" s="48"/>
      <c r="C5" s="51"/>
      <c r="D5" s="52"/>
      <c r="E5" s="61"/>
      <c r="F5" s="52"/>
      <c r="G5" s="61"/>
      <c r="H5" s="57"/>
    </row>
    <row r="6" spans="1:26" ht="21" customHeight="1">
      <c r="A6" s="18"/>
      <c r="B6" s="49"/>
      <c r="C6" s="52"/>
      <c r="D6" s="3" t="s">
        <v>5</v>
      </c>
      <c r="E6" s="3" t="s">
        <v>6</v>
      </c>
      <c r="F6" s="3" t="s">
        <v>5</v>
      </c>
      <c r="G6" s="3" t="s">
        <v>6</v>
      </c>
      <c r="H6" s="58"/>
    </row>
    <row r="7" spans="1:26" ht="12" customHeight="1">
      <c r="A7" s="19"/>
      <c r="B7" s="20">
        <v>1</v>
      </c>
      <c r="C7" s="20">
        <v>2</v>
      </c>
      <c r="D7" s="21">
        <v>3</v>
      </c>
      <c r="E7" s="21">
        <v>4</v>
      </c>
      <c r="F7" s="21">
        <v>5</v>
      </c>
      <c r="G7" s="21">
        <v>6</v>
      </c>
      <c r="H7" s="20">
        <v>7</v>
      </c>
    </row>
    <row r="8" spans="1:26" ht="18" customHeight="1">
      <c r="A8" s="14"/>
      <c r="B8" s="22">
        <v>1</v>
      </c>
      <c r="C8" s="23" t="s">
        <v>7</v>
      </c>
      <c r="D8" s="4">
        <v>0</v>
      </c>
      <c r="E8" s="5">
        <f>D8*39841.44</f>
        <v>0</v>
      </c>
      <c r="F8" s="4">
        <v>0</v>
      </c>
      <c r="G8" s="5">
        <f>F8*39841.41</f>
        <v>0</v>
      </c>
      <c r="H8" s="6">
        <f t="shared" ref="H8:H34" si="0">E8+G8</f>
        <v>0</v>
      </c>
    </row>
    <row r="9" spans="1:26" ht="18" customHeight="1">
      <c r="A9" s="14"/>
      <c r="B9" s="24">
        <v>2</v>
      </c>
      <c r="C9" s="25" t="s">
        <v>8</v>
      </c>
      <c r="D9" s="4">
        <v>0</v>
      </c>
      <c r="E9" s="5">
        <f t="shared" ref="E9:E34" si="1">D9*39841.44</f>
        <v>0</v>
      </c>
      <c r="F9" s="4">
        <v>0</v>
      </c>
      <c r="G9" s="5">
        <f t="shared" ref="G9:G34" si="2">F9*39841.41</f>
        <v>0</v>
      </c>
      <c r="H9" s="6">
        <f t="shared" si="0"/>
        <v>0</v>
      </c>
    </row>
    <row r="10" spans="1:26" ht="18" customHeight="1">
      <c r="A10" s="14"/>
      <c r="B10" s="22">
        <v>3</v>
      </c>
      <c r="C10" s="25" t="s">
        <v>9</v>
      </c>
      <c r="D10" s="4">
        <v>1</v>
      </c>
      <c r="E10" s="5">
        <f t="shared" si="1"/>
        <v>39841.440000000002</v>
      </c>
      <c r="F10" s="4">
        <v>0</v>
      </c>
      <c r="G10" s="5">
        <f t="shared" si="2"/>
        <v>0</v>
      </c>
      <c r="H10" s="6">
        <f t="shared" si="0"/>
        <v>39841.440000000002</v>
      </c>
    </row>
    <row r="11" spans="1:26" ht="18" customHeight="1">
      <c r="A11" s="26"/>
      <c r="B11" s="27">
        <v>4</v>
      </c>
      <c r="C11" s="28" t="s">
        <v>10</v>
      </c>
      <c r="D11" s="4">
        <v>0</v>
      </c>
      <c r="E11" s="5">
        <f t="shared" si="1"/>
        <v>0</v>
      </c>
      <c r="F11" s="4">
        <v>0</v>
      </c>
      <c r="G11" s="5">
        <f t="shared" si="2"/>
        <v>0</v>
      </c>
      <c r="H11" s="29">
        <f t="shared" si="0"/>
        <v>0</v>
      </c>
      <c r="I11" s="30"/>
      <c r="J11" s="30"/>
      <c r="K11" s="30"/>
      <c r="L11" s="30"/>
      <c r="M11" s="30"/>
      <c r="N11" s="30"/>
      <c r="O11" s="30"/>
      <c r="P11" s="30"/>
      <c r="Q11" s="30"/>
      <c r="R11" s="30"/>
      <c r="S11" s="30"/>
      <c r="T11" s="30"/>
      <c r="U11" s="30"/>
      <c r="V11" s="30"/>
      <c r="W11" s="30"/>
      <c r="X11" s="30"/>
      <c r="Y11" s="30"/>
      <c r="Z11" s="30"/>
    </row>
    <row r="12" spans="1:26" ht="18" customHeight="1">
      <c r="A12" s="26"/>
      <c r="B12" s="31">
        <v>5</v>
      </c>
      <c r="C12" s="28" t="s">
        <v>11</v>
      </c>
      <c r="D12" s="4">
        <v>0</v>
      </c>
      <c r="E12" s="5">
        <f t="shared" si="1"/>
        <v>0</v>
      </c>
      <c r="F12" s="4">
        <v>0</v>
      </c>
      <c r="G12" s="5">
        <f t="shared" si="2"/>
        <v>0</v>
      </c>
      <c r="H12" s="29">
        <f t="shared" si="0"/>
        <v>0</v>
      </c>
      <c r="I12" s="30"/>
      <c r="J12" s="30"/>
      <c r="K12" s="30"/>
      <c r="L12" s="30"/>
      <c r="M12" s="30"/>
      <c r="N12" s="30"/>
      <c r="O12" s="30"/>
      <c r="P12" s="30"/>
      <c r="Q12" s="30"/>
      <c r="R12" s="30"/>
      <c r="S12" s="30"/>
      <c r="T12" s="30"/>
      <c r="U12" s="30"/>
      <c r="V12" s="30"/>
      <c r="W12" s="30"/>
      <c r="X12" s="30"/>
      <c r="Y12" s="30"/>
      <c r="Z12" s="30"/>
    </row>
    <row r="13" spans="1:26" ht="18" customHeight="1">
      <c r="A13" s="14"/>
      <c r="B13" s="24">
        <v>6</v>
      </c>
      <c r="C13" s="25" t="s">
        <v>12</v>
      </c>
      <c r="D13" s="4">
        <v>1</v>
      </c>
      <c r="E13" s="5">
        <f t="shared" si="1"/>
        <v>39841.440000000002</v>
      </c>
      <c r="F13" s="4">
        <v>0</v>
      </c>
      <c r="G13" s="5">
        <f t="shared" si="2"/>
        <v>0</v>
      </c>
      <c r="H13" s="6">
        <f t="shared" si="0"/>
        <v>39841.440000000002</v>
      </c>
    </row>
    <row r="14" spans="1:26" ht="18" customHeight="1">
      <c r="A14" s="14"/>
      <c r="B14" s="22">
        <v>7</v>
      </c>
      <c r="C14" s="25" t="s">
        <v>13</v>
      </c>
      <c r="D14" s="4">
        <v>0</v>
      </c>
      <c r="E14" s="5">
        <f t="shared" si="1"/>
        <v>0</v>
      </c>
      <c r="F14" s="4">
        <v>0</v>
      </c>
      <c r="G14" s="5">
        <f t="shared" si="2"/>
        <v>0</v>
      </c>
      <c r="H14" s="6">
        <f t="shared" si="0"/>
        <v>0</v>
      </c>
    </row>
    <row r="15" spans="1:26" ht="18" customHeight="1">
      <c r="A15" s="14"/>
      <c r="B15" s="24">
        <v>8</v>
      </c>
      <c r="C15" s="25" t="s">
        <v>14</v>
      </c>
      <c r="D15" s="4">
        <v>0</v>
      </c>
      <c r="E15" s="5">
        <f t="shared" si="1"/>
        <v>0</v>
      </c>
      <c r="F15" s="4">
        <v>0</v>
      </c>
      <c r="G15" s="5">
        <f t="shared" si="2"/>
        <v>0</v>
      </c>
      <c r="H15" s="6">
        <f t="shared" si="0"/>
        <v>0</v>
      </c>
    </row>
    <row r="16" spans="1:26" ht="18" customHeight="1">
      <c r="A16" s="14"/>
      <c r="B16" s="22">
        <v>9</v>
      </c>
      <c r="C16" s="25" t="s">
        <v>15</v>
      </c>
      <c r="D16" s="4">
        <v>1</v>
      </c>
      <c r="E16" s="5">
        <f t="shared" si="1"/>
        <v>39841.440000000002</v>
      </c>
      <c r="F16" s="4">
        <v>0</v>
      </c>
      <c r="G16" s="5">
        <f t="shared" si="2"/>
        <v>0</v>
      </c>
      <c r="H16" s="6">
        <f t="shared" si="0"/>
        <v>39841.440000000002</v>
      </c>
    </row>
    <row r="17" spans="1:26" ht="18" customHeight="1">
      <c r="A17" s="14"/>
      <c r="B17" s="24">
        <v>10</v>
      </c>
      <c r="C17" s="25" t="s">
        <v>16</v>
      </c>
      <c r="D17" s="4">
        <v>0</v>
      </c>
      <c r="E17" s="5">
        <f t="shared" si="1"/>
        <v>0</v>
      </c>
      <c r="F17" s="4">
        <v>0</v>
      </c>
      <c r="G17" s="5">
        <f t="shared" si="2"/>
        <v>0</v>
      </c>
      <c r="H17" s="6">
        <f t="shared" si="0"/>
        <v>0</v>
      </c>
    </row>
    <row r="18" spans="1:26" ht="18" customHeight="1">
      <c r="A18" s="26"/>
      <c r="B18" s="31">
        <v>11</v>
      </c>
      <c r="C18" s="28" t="s">
        <v>17</v>
      </c>
      <c r="D18" s="4">
        <v>0</v>
      </c>
      <c r="E18" s="5">
        <f t="shared" si="1"/>
        <v>0</v>
      </c>
      <c r="F18" s="4">
        <v>0</v>
      </c>
      <c r="G18" s="5">
        <f t="shared" si="2"/>
        <v>0</v>
      </c>
      <c r="H18" s="29">
        <f t="shared" si="0"/>
        <v>0</v>
      </c>
      <c r="I18" s="30"/>
      <c r="J18" s="30"/>
      <c r="K18" s="30"/>
      <c r="L18" s="30"/>
      <c r="M18" s="30"/>
      <c r="N18" s="30"/>
      <c r="O18" s="30"/>
      <c r="P18" s="30"/>
      <c r="Q18" s="30"/>
      <c r="R18" s="30"/>
      <c r="S18" s="30"/>
      <c r="T18" s="30"/>
      <c r="U18" s="30"/>
      <c r="V18" s="30"/>
      <c r="W18" s="30"/>
      <c r="X18" s="30"/>
      <c r="Y18" s="30"/>
      <c r="Z18" s="30"/>
    </row>
    <row r="19" spans="1:26" ht="18" customHeight="1">
      <c r="A19" s="14"/>
      <c r="B19" s="24">
        <v>12</v>
      </c>
      <c r="C19" s="25" t="s">
        <v>18</v>
      </c>
      <c r="D19" s="4">
        <v>0</v>
      </c>
      <c r="E19" s="5">
        <f t="shared" si="1"/>
        <v>0</v>
      </c>
      <c r="F19" s="4">
        <v>0</v>
      </c>
      <c r="G19" s="5">
        <f t="shared" si="2"/>
        <v>0</v>
      </c>
      <c r="H19" s="6">
        <f t="shared" si="0"/>
        <v>0</v>
      </c>
    </row>
    <row r="20" spans="1:26" ht="18" customHeight="1">
      <c r="A20" s="14"/>
      <c r="B20" s="22">
        <v>13</v>
      </c>
      <c r="C20" s="25" t="s">
        <v>19</v>
      </c>
      <c r="D20" s="4">
        <v>0</v>
      </c>
      <c r="E20" s="5">
        <f t="shared" si="1"/>
        <v>0</v>
      </c>
      <c r="F20" s="4">
        <v>0</v>
      </c>
      <c r="G20" s="5">
        <f t="shared" si="2"/>
        <v>0</v>
      </c>
      <c r="H20" s="6">
        <f t="shared" si="0"/>
        <v>0</v>
      </c>
    </row>
    <row r="21" spans="1:26" ht="18" customHeight="1">
      <c r="A21" s="26"/>
      <c r="B21" s="27">
        <v>14</v>
      </c>
      <c r="C21" s="28" t="s">
        <v>20</v>
      </c>
      <c r="D21" s="4">
        <v>0</v>
      </c>
      <c r="E21" s="5">
        <f t="shared" si="1"/>
        <v>0</v>
      </c>
      <c r="F21" s="4">
        <v>0</v>
      </c>
      <c r="G21" s="5">
        <f t="shared" si="2"/>
        <v>0</v>
      </c>
      <c r="H21" s="29">
        <f t="shared" si="0"/>
        <v>0</v>
      </c>
      <c r="I21" s="30"/>
      <c r="J21" s="30"/>
      <c r="K21" s="30"/>
      <c r="L21" s="30"/>
      <c r="M21" s="30"/>
      <c r="N21" s="30"/>
      <c r="O21" s="30"/>
      <c r="P21" s="30"/>
      <c r="Q21" s="30"/>
      <c r="R21" s="30"/>
      <c r="S21" s="30"/>
      <c r="T21" s="30"/>
      <c r="U21" s="30"/>
      <c r="V21" s="30"/>
      <c r="W21" s="30"/>
      <c r="X21" s="30"/>
      <c r="Y21" s="30"/>
      <c r="Z21" s="30"/>
    </row>
    <row r="22" spans="1:26" ht="18" customHeight="1">
      <c r="A22" s="14"/>
      <c r="B22" s="22">
        <v>15</v>
      </c>
      <c r="C22" s="25" t="s">
        <v>21</v>
      </c>
      <c r="D22" s="4">
        <v>0</v>
      </c>
      <c r="E22" s="5">
        <f t="shared" si="1"/>
        <v>0</v>
      </c>
      <c r="F22" s="4">
        <v>0</v>
      </c>
      <c r="G22" s="5">
        <f t="shared" si="2"/>
        <v>0</v>
      </c>
      <c r="H22" s="6">
        <f t="shared" si="0"/>
        <v>0</v>
      </c>
    </row>
    <row r="23" spans="1:26" ht="18" customHeight="1">
      <c r="A23" s="14"/>
      <c r="B23" s="24">
        <v>16</v>
      </c>
      <c r="C23" s="25" t="s">
        <v>22</v>
      </c>
      <c r="D23" s="4">
        <v>0</v>
      </c>
      <c r="E23" s="5">
        <f t="shared" si="1"/>
        <v>0</v>
      </c>
      <c r="F23" s="4">
        <v>0</v>
      </c>
      <c r="G23" s="5">
        <f t="shared" si="2"/>
        <v>0</v>
      </c>
      <c r="H23" s="6">
        <f t="shared" si="0"/>
        <v>0</v>
      </c>
    </row>
    <row r="24" spans="1:26" ht="18" customHeight="1">
      <c r="A24" s="14"/>
      <c r="B24" s="22">
        <v>17</v>
      </c>
      <c r="C24" s="25" t="s">
        <v>23</v>
      </c>
      <c r="D24" s="4">
        <v>0</v>
      </c>
      <c r="E24" s="5">
        <f t="shared" si="1"/>
        <v>0</v>
      </c>
      <c r="F24" s="4">
        <v>0</v>
      </c>
      <c r="G24" s="5">
        <f t="shared" si="2"/>
        <v>0</v>
      </c>
      <c r="H24" s="6">
        <f t="shared" si="0"/>
        <v>0</v>
      </c>
    </row>
    <row r="25" spans="1:26" ht="18" customHeight="1">
      <c r="A25" s="14"/>
      <c r="B25" s="24">
        <v>18</v>
      </c>
      <c r="C25" s="25" t="s">
        <v>24</v>
      </c>
      <c r="D25" s="4">
        <v>1</v>
      </c>
      <c r="E25" s="5">
        <f t="shared" si="1"/>
        <v>39841.440000000002</v>
      </c>
      <c r="F25" s="4">
        <v>1</v>
      </c>
      <c r="G25" s="5">
        <f t="shared" si="2"/>
        <v>39841.410000000003</v>
      </c>
      <c r="H25" s="6">
        <f t="shared" si="0"/>
        <v>79682.850000000006</v>
      </c>
    </row>
    <row r="26" spans="1:26" ht="18" customHeight="1">
      <c r="A26" s="14"/>
      <c r="B26" s="22">
        <v>19</v>
      </c>
      <c r="C26" s="25" t="s">
        <v>25</v>
      </c>
      <c r="D26" s="4">
        <v>1</v>
      </c>
      <c r="E26" s="5">
        <f t="shared" si="1"/>
        <v>39841.440000000002</v>
      </c>
      <c r="F26" s="4">
        <v>0</v>
      </c>
      <c r="G26" s="5">
        <f t="shared" si="2"/>
        <v>0</v>
      </c>
      <c r="H26" s="6">
        <f t="shared" si="0"/>
        <v>39841.440000000002</v>
      </c>
    </row>
    <row r="27" spans="1:26" ht="18" customHeight="1">
      <c r="A27" s="14"/>
      <c r="B27" s="24">
        <v>20</v>
      </c>
      <c r="C27" s="25" t="s">
        <v>26</v>
      </c>
      <c r="D27" s="4">
        <v>0</v>
      </c>
      <c r="E27" s="5">
        <f t="shared" si="1"/>
        <v>0</v>
      </c>
      <c r="F27" s="4">
        <v>0</v>
      </c>
      <c r="G27" s="5">
        <f t="shared" si="2"/>
        <v>0</v>
      </c>
      <c r="H27" s="6">
        <f t="shared" si="0"/>
        <v>0</v>
      </c>
    </row>
    <row r="28" spans="1:26" ht="18" customHeight="1">
      <c r="A28" s="14"/>
      <c r="B28" s="22">
        <v>21</v>
      </c>
      <c r="C28" s="25" t="s">
        <v>27</v>
      </c>
      <c r="D28" s="4">
        <v>0</v>
      </c>
      <c r="E28" s="5">
        <f t="shared" si="1"/>
        <v>0</v>
      </c>
      <c r="F28" s="4">
        <v>0</v>
      </c>
      <c r="G28" s="5">
        <f t="shared" si="2"/>
        <v>0</v>
      </c>
      <c r="H28" s="6">
        <f t="shared" si="0"/>
        <v>0</v>
      </c>
    </row>
    <row r="29" spans="1:26" ht="18" customHeight="1">
      <c r="A29" s="14"/>
      <c r="B29" s="24">
        <v>22</v>
      </c>
      <c r="C29" s="25" t="s">
        <v>28</v>
      </c>
      <c r="D29" s="4">
        <v>0</v>
      </c>
      <c r="E29" s="5">
        <f t="shared" si="1"/>
        <v>0</v>
      </c>
      <c r="F29" s="4">
        <v>0</v>
      </c>
      <c r="G29" s="5">
        <f t="shared" si="2"/>
        <v>0</v>
      </c>
      <c r="H29" s="6">
        <f t="shared" si="0"/>
        <v>0</v>
      </c>
    </row>
    <row r="30" spans="1:26" ht="18" customHeight="1">
      <c r="A30" s="14"/>
      <c r="B30" s="22">
        <v>23</v>
      </c>
      <c r="C30" s="25" t="s">
        <v>29</v>
      </c>
      <c r="D30" s="4">
        <v>0</v>
      </c>
      <c r="E30" s="5">
        <f t="shared" si="1"/>
        <v>0</v>
      </c>
      <c r="F30" s="4">
        <v>0</v>
      </c>
      <c r="G30" s="5">
        <f t="shared" si="2"/>
        <v>0</v>
      </c>
      <c r="H30" s="6">
        <f t="shared" si="0"/>
        <v>0</v>
      </c>
    </row>
    <row r="31" spans="1:26" ht="18" customHeight="1">
      <c r="A31" s="26"/>
      <c r="B31" s="27">
        <v>24</v>
      </c>
      <c r="C31" s="28" t="s">
        <v>30</v>
      </c>
      <c r="D31" s="4">
        <v>0</v>
      </c>
      <c r="E31" s="5">
        <f t="shared" si="1"/>
        <v>0</v>
      </c>
      <c r="F31" s="4">
        <v>0</v>
      </c>
      <c r="G31" s="5">
        <f t="shared" si="2"/>
        <v>0</v>
      </c>
      <c r="H31" s="29">
        <f t="shared" si="0"/>
        <v>0</v>
      </c>
      <c r="I31" s="30"/>
      <c r="J31" s="30"/>
      <c r="K31" s="30"/>
      <c r="L31" s="30"/>
      <c r="M31" s="30"/>
      <c r="N31" s="30"/>
      <c r="O31" s="30"/>
      <c r="P31" s="30"/>
      <c r="Q31" s="30"/>
      <c r="R31" s="30"/>
      <c r="S31" s="30"/>
      <c r="T31" s="30"/>
      <c r="U31" s="30"/>
      <c r="V31" s="30"/>
      <c r="W31" s="30"/>
      <c r="X31" s="30"/>
      <c r="Y31" s="30"/>
      <c r="Z31" s="30"/>
    </row>
    <row r="32" spans="1:26" ht="18" customHeight="1">
      <c r="A32" s="14"/>
      <c r="B32" s="22">
        <v>25</v>
      </c>
      <c r="C32" s="25" t="s">
        <v>31</v>
      </c>
      <c r="D32" s="4">
        <v>0</v>
      </c>
      <c r="E32" s="5">
        <f t="shared" si="1"/>
        <v>0</v>
      </c>
      <c r="F32" s="4">
        <v>0</v>
      </c>
      <c r="G32" s="5">
        <f t="shared" si="2"/>
        <v>0</v>
      </c>
      <c r="H32" s="6">
        <f t="shared" si="0"/>
        <v>0</v>
      </c>
    </row>
    <row r="33" spans="1:26" ht="75" customHeight="1">
      <c r="A33" s="26"/>
      <c r="B33" s="31">
        <v>26</v>
      </c>
      <c r="C33" s="32" t="s">
        <v>32</v>
      </c>
      <c r="D33" s="4">
        <v>0</v>
      </c>
      <c r="E33" s="5">
        <f t="shared" si="1"/>
        <v>0</v>
      </c>
      <c r="F33" s="4">
        <v>0</v>
      </c>
      <c r="G33" s="5">
        <f t="shared" si="2"/>
        <v>0</v>
      </c>
      <c r="H33" s="29">
        <f t="shared" si="0"/>
        <v>0</v>
      </c>
      <c r="I33" s="30"/>
      <c r="J33" s="30"/>
      <c r="K33" s="30"/>
      <c r="L33" s="30"/>
      <c r="M33" s="30"/>
      <c r="N33" s="30"/>
      <c r="O33" s="30"/>
      <c r="P33" s="30"/>
      <c r="Q33" s="30"/>
      <c r="R33" s="30"/>
      <c r="S33" s="30"/>
      <c r="T33" s="30"/>
      <c r="U33" s="30"/>
      <c r="V33" s="30"/>
      <c r="W33" s="30"/>
      <c r="X33" s="30"/>
      <c r="Y33" s="30"/>
      <c r="Z33" s="30"/>
    </row>
    <row r="34" spans="1:26" ht="44.25" customHeight="1">
      <c r="A34" s="14"/>
      <c r="B34" s="33">
        <v>27</v>
      </c>
      <c r="C34" s="34" t="s">
        <v>33</v>
      </c>
      <c r="D34" s="4">
        <v>0</v>
      </c>
      <c r="E34" s="5">
        <f t="shared" si="1"/>
        <v>0</v>
      </c>
      <c r="F34" s="4">
        <v>0</v>
      </c>
      <c r="G34" s="5">
        <f t="shared" si="2"/>
        <v>0</v>
      </c>
      <c r="H34" s="6">
        <f t="shared" si="0"/>
        <v>0</v>
      </c>
    </row>
    <row r="35" spans="1:26" ht="27.75" customHeight="1">
      <c r="A35" s="35"/>
      <c r="B35" s="41" t="s">
        <v>34</v>
      </c>
      <c r="C35" s="42"/>
      <c r="D35" s="7">
        <f t="shared" ref="D35:H35" si="3">SUM(D8:D34)</f>
        <v>5</v>
      </c>
      <c r="E35" s="8">
        <f t="shared" si="3"/>
        <v>199207.2</v>
      </c>
      <c r="F35" s="7">
        <f t="shared" si="3"/>
        <v>1</v>
      </c>
      <c r="G35" s="8">
        <f t="shared" si="3"/>
        <v>39841.410000000003</v>
      </c>
      <c r="H35" s="8">
        <f t="shared" si="3"/>
        <v>239048.61000000002</v>
      </c>
    </row>
    <row r="36" spans="1:26" ht="17.25" customHeight="1">
      <c r="A36" s="35"/>
      <c r="B36" s="35"/>
      <c r="C36" s="36"/>
      <c r="D36" s="9"/>
      <c r="E36" s="10"/>
      <c r="F36" s="9"/>
      <c r="G36" s="10"/>
      <c r="H36" s="10"/>
    </row>
    <row r="37" spans="1:26" ht="17.25" customHeight="1">
      <c r="A37" s="37"/>
      <c r="B37" s="37"/>
      <c r="C37" s="38"/>
      <c r="D37" s="11"/>
      <c r="E37" s="11"/>
      <c r="F37" s="11"/>
      <c r="G37" s="11"/>
      <c r="H37" s="11"/>
    </row>
    <row r="38" spans="1:26" ht="42" customHeight="1">
      <c r="A38" s="12"/>
      <c r="B38" s="43" t="s">
        <v>35</v>
      </c>
      <c r="C38" s="44"/>
      <c r="D38" s="39"/>
      <c r="E38" s="39"/>
      <c r="F38" s="39"/>
      <c r="G38" s="39"/>
      <c r="H38" s="13" t="s">
        <v>36</v>
      </c>
    </row>
    <row r="39" spans="1:26" ht="15.75" customHeight="1"/>
    <row r="40" spans="1:26" ht="14.25" customHeight="1"/>
    <row r="41" spans="1:26" ht="14.25" customHeight="1"/>
    <row r="42" spans="1:26" ht="14.25" customHeight="1"/>
    <row r="43" spans="1:26" ht="14.25" customHeight="1"/>
    <row r="44" spans="1:26" ht="14.25" customHeight="1"/>
    <row r="45" spans="1:26" ht="14.25" customHeight="1"/>
    <row r="46" spans="1:26" ht="14.25" customHeight="1"/>
    <row r="47" spans="1:26" ht="14.25" customHeight="1"/>
    <row r="48" spans="1:26" ht="14.25" customHeight="1"/>
    <row r="49" s="16" customFormat="1" ht="14.25" customHeight="1"/>
    <row r="50" s="16" customFormat="1" ht="14.25" customHeight="1"/>
    <row r="51" s="16" customFormat="1" ht="14.25" customHeight="1"/>
    <row r="52" s="16" customFormat="1" ht="14.25" customHeight="1"/>
    <row r="53" s="16" customFormat="1" ht="14.25" customHeight="1"/>
    <row r="54" s="16" customFormat="1" ht="14.25" customHeight="1"/>
    <row r="55" s="16" customFormat="1" ht="14.25" customHeight="1"/>
    <row r="56" s="16" customFormat="1" ht="14.25" customHeight="1"/>
    <row r="57" s="16" customFormat="1" ht="14.25" customHeight="1"/>
    <row r="58" s="16" customFormat="1" ht="14.25" customHeight="1"/>
    <row r="59" s="16" customFormat="1" ht="14.25" customHeight="1"/>
    <row r="60" s="16" customFormat="1" ht="14.25" customHeight="1"/>
    <row r="61" s="16" customFormat="1" ht="14.25" customHeight="1"/>
    <row r="62" s="16" customFormat="1" ht="14.25" customHeight="1"/>
    <row r="63" s="16" customFormat="1" ht="14.25" customHeight="1"/>
    <row r="64" s="16" customFormat="1" ht="14.25" customHeight="1"/>
    <row r="65" s="16" customFormat="1" ht="14.25" customHeight="1"/>
    <row r="66" s="16" customFormat="1" ht="14.25" customHeight="1"/>
    <row r="67" s="16" customFormat="1" ht="14.25" customHeight="1"/>
    <row r="68" s="16" customFormat="1" ht="14.25" customHeight="1"/>
    <row r="69" s="16" customFormat="1" ht="14.25" customHeight="1"/>
    <row r="70" s="16" customFormat="1" ht="14.25" customHeight="1"/>
    <row r="71" s="16" customFormat="1" ht="14.25" customHeight="1"/>
    <row r="72" s="16" customFormat="1" ht="14.25" customHeight="1"/>
    <row r="73" s="16" customFormat="1" ht="14.25" customHeight="1"/>
    <row r="74" s="16" customFormat="1" ht="14.25" customHeight="1"/>
    <row r="75" s="16" customFormat="1" ht="14.25" customHeight="1"/>
    <row r="76" s="16" customFormat="1" ht="14.25" customHeight="1"/>
    <row r="77" s="16" customFormat="1" ht="14.25" customHeight="1"/>
    <row r="78" s="16" customFormat="1" ht="14.25" customHeight="1"/>
    <row r="79" s="16" customFormat="1" ht="14.25" customHeight="1"/>
    <row r="80" s="16" customFormat="1" ht="14.25" customHeight="1"/>
    <row r="81" s="16" customFormat="1" ht="14.25" customHeight="1"/>
    <row r="82" s="16" customFormat="1" ht="14.25" customHeight="1"/>
    <row r="83" s="16" customFormat="1" ht="14.25" customHeight="1"/>
    <row r="84" s="16" customFormat="1" ht="14.25" customHeight="1"/>
    <row r="85" s="16" customFormat="1" ht="14.25" customHeight="1"/>
    <row r="86" s="16" customFormat="1" ht="14.25" customHeight="1"/>
    <row r="87" s="16" customFormat="1" ht="14.25" customHeight="1"/>
    <row r="88" s="16" customFormat="1" ht="14.25" customHeight="1"/>
    <row r="89" s="16" customFormat="1" ht="14.25" customHeight="1"/>
    <row r="90" s="16" customFormat="1" ht="14.25" customHeight="1"/>
    <row r="91" s="16" customFormat="1" ht="14.25" customHeight="1"/>
    <row r="92" s="16" customFormat="1" ht="14.25" customHeight="1"/>
    <row r="93" s="16" customFormat="1" ht="14.25" customHeight="1"/>
    <row r="94" s="16" customFormat="1" ht="14.25" customHeight="1"/>
    <row r="95" s="16" customFormat="1" ht="14.25" customHeight="1"/>
    <row r="96" s="16" customFormat="1" ht="14.25" customHeight="1"/>
    <row r="97" s="16" customFormat="1" ht="14.25" customHeight="1"/>
    <row r="98" s="16" customFormat="1" ht="14.25" customHeight="1"/>
    <row r="99" s="16" customFormat="1" ht="14.25" customHeight="1"/>
    <row r="100" s="16" customFormat="1" ht="14.25" customHeight="1"/>
    <row r="101" s="16" customFormat="1" ht="14.25" customHeight="1"/>
    <row r="102" s="16" customFormat="1" ht="14.25" customHeight="1"/>
    <row r="103" s="16" customFormat="1" ht="14.25" customHeight="1"/>
    <row r="104" s="16" customFormat="1" ht="14.25" customHeight="1"/>
    <row r="105" s="16" customFormat="1" ht="14.25" customHeight="1"/>
    <row r="106" s="16" customFormat="1" ht="14.25" customHeight="1"/>
    <row r="107" s="16" customFormat="1" ht="14.25" customHeight="1"/>
    <row r="108" s="16" customFormat="1" ht="14.25" customHeight="1"/>
    <row r="109" s="16" customFormat="1" ht="14.25" customHeight="1"/>
    <row r="110" s="16" customFormat="1" ht="14.25" customHeight="1"/>
    <row r="111" s="16" customFormat="1" ht="14.25" customHeight="1"/>
    <row r="112" s="16" customFormat="1" ht="14.25" customHeight="1"/>
    <row r="113" s="16" customFormat="1" ht="14.25" customHeight="1"/>
    <row r="114" s="16" customFormat="1" ht="14.25" customHeight="1"/>
    <row r="115" s="16" customFormat="1" ht="14.25" customHeight="1"/>
    <row r="116" s="16" customFormat="1" ht="14.25" customHeight="1"/>
    <row r="117" s="16" customFormat="1" ht="14.25" customHeight="1"/>
    <row r="118" s="16" customFormat="1" ht="14.25" customHeight="1"/>
    <row r="119" s="16" customFormat="1" ht="14.25" customHeight="1"/>
    <row r="120" s="16" customFormat="1" ht="14.25" customHeight="1"/>
    <row r="121" s="16" customFormat="1" ht="14.25" customHeight="1"/>
    <row r="122" s="16" customFormat="1" ht="14.25" customHeight="1"/>
    <row r="123" s="16" customFormat="1" ht="14.25" customHeight="1"/>
    <row r="124" s="16" customFormat="1" ht="14.25" customHeight="1"/>
    <row r="125" s="16" customFormat="1" ht="14.25" customHeight="1"/>
    <row r="126" s="16" customFormat="1" ht="14.25" customHeight="1"/>
    <row r="127" s="16" customFormat="1" ht="14.25" customHeight="1"/>
    <row r="128" s="16" customFormat="1" ht="14.25" customHeight="1"/>
    <row r="129" s="16" customFormat="1" ht="14.25" customHeight="1"/>
    <row r="130" s="16" customFormat="1" ht="14.25" customHeight="1"/>
    <row r="131" s="16" customFormat="1" ht="14.25" customHeight="1"/>
    <row r="132" s="16" customFormat="1" ht="14.25" customHeight="1"/>
    <row r="133" s="16" customFormat="1" ht="14.25" customHeight="1"/>
    <row r="134" s="16" customFormat="1" ht="14.25" customHeight="1"/>
    <row r="135" s="16" customFormat="1" ht="14.25" customHeight="1"/>
    <row r="136" s="16" customFormat="1" ht="14.25" customHeight="1"/>
    <row r="137" s="16" customFormat="1" ht="14.25" customHeight="1"/>
    <row r="138" s="16" customFormat="1" ht="14.25" customHeight="1"/>
    <row r="139" s="16" customFormat="1" ht="14.25" customHeight="1"/>
    <row r="140" s="16" customFormat="1" ht="14.25" customHeight="1"/>
    <row r="141" s="16" customFormat="1" ht="14.25" customHeight="1"/>
    <row r="142" s="16" customFormat="1" ht="14.25" customHeight="1"/>
    <row r="143" s="16" customFormat="1" ht="14.25" customHeight="1"/>
    <row r="144" s="16" customFormat="1" ht="14.25" customHeight="1"/>
    <row r="145" s="16" customFormat="1" ht="14.25" customHeight="1"/>
    <row r="146" s="16" customFormat="1" ht="14.25" customHeight="1"/>
    <row r="147" s="16" customFormat="1" ht="14.25" customHeight="1"/>
    <row r="148" s="16" customFormat="1" ht="14.25" customHeight="1"/>
    <row r="149" s="16" customFormat="1" ht="14.25" customHeight="1"/>
    <row r="150" s="16" customFormat="1" ht="14.25" customHeight="1"/>
    <row r="151" s="16" customFormat="1" ht="14.25" customHeight="1"/>
    <row r="152" s="16" customFormat="1" ht="14.25" customHeight="1"/>
    <row r="153" s="16" customFormat="1" ht="14.25" customHeight="1"/>
    <row r="154" s="16" customFormat="1" ht="14.25" customHeight="1"/>
    <row r="155" s="16" customFormat="1" ht="14.25" customHeight="1"/>
    <row r="156" s="16" customFormat="1" ht="14.25" customHeight="1"/>
    <row r="157" s="16" customFormat="1" ht="14.25" customHeight="1"/>
    <row r="158" s="16" customFormat="1" ht="14.25" customHeight="1"/>
    <row r="159" s="16" customFormat="1" ht="14.25" customHeight="1"/>
    <row r="160" s="16" customFormat="1" ht="14.25" customHeight="1"/>
    <row r="161" s="16" customFormat="1" ht="14.25" customHeight="1"/>
    <row r="162" s="16" customFormat="1" ht="14.25" customHeight="1"/>
    <row r="163" s="16" customFormat="1" ht="14.25" customHeight="1"/>
    <row r="164" s="16" customFormat="1" ht="14.25" customHeight="1"/>
    <row r="165" s="16" customFormat="1" ht="14.25" customHeight="1"/>
    <row r="166" s="16" customFormat="1" ht="14.25" customHeight="1"/>
    <row r="167" s="16" customFormat="1" ht="14.25" customHeight="1"/>
    <row r="168" s="16" customFormat="1" ht="14.25" customHeight="1"/>
    <row r="169" s="16" customFormat="1" ht="14.25" customHeight="1"/>
    <row r="170" s="16" customFormat="1" ht="14.25" customHeight="1"/>
    <row r="171" s="16" customFormat="1" ht="14.25" customHeight="1"/>
    <row r="172" s="16" customFormat="1" ht="14.25" customHeight="1"/>
    <row r="173" s="16" customFormat="1" ht="14.25" customHeight="1"/>
    <row r="174" s="16" customFormat="1" ht="14.25" customHeight="1"/>
    <row r="175" s="16" customFormat="1" ht="14.25" customHeight="1"/>
    <row r="176" s="16" customFormat="1" ht="14.25" customHeight="1"/>
    <row r="177" s="16" customFormat="1" ht="14.25" customHeight="1"/>
    <row r="178" s="16" customFormat="1" ht="14.25" customHeight="1"/>
    <row r="179" s="16" customFormat="1" ht="14.25" customHeight="1"/>
    <row r="180" s="16" customFormat="1" ht="14.25" customHeight="1"/>
    <row r="181" s="16" customFormat="1" ht="14.25" customHeight="1"/>
    <row r="182" s="16" customFormat="1" ht="14.25" customHeight="1"/>
    <row r="183" s="16" customFormat="1" ht="14.25" customHeight="1"/>
    <row r="184" s="16" customFormat="1" ht="14.25" customHeight="1"/>
    <row r="185" s="16" customFormat="1" ht="14.25" customHeight="1"/>
    <row r="186" s="16" customFormat="1" ht="14.25" customHeight="1"/>
    <row r="187" s="16" customFormat="1" ht="14.25" customHeight="1"/>
    <row r="188" s="16" customFormat="1" ht="14.25" customHeight="1"/>
    <row r="189" s="16" customFormat="1" ht="14.25" customHeight="1"/>
    <row r="190" s="16" customFormat="1" ht="14.25" customHeight="1"/>
    <row r="191" s="16" customFormat="1" ht="14.25" customHeight="1"/>
    <row r="192" s="16" customFormat="1" ht="14.25" customHeight="1"/>
    <row r="193" s="16" customFormat="1" ht="14.25" customHeight="1"/>
    <row r="194" s="16" customFormat="1" ht="14.25" customHeight="1"/>
    <row r="195" s="16" customFormat="1" ht="14.25" customHeight="1"/>
    <row r="196" s="16" customFormat="1" ht="14.25" customHeight="1"/>
    <row r="197" s="16" customFormat="1" ht="14.25" customHeight="1"/>
    <row r="198" s="16" customFormat="1" ht="14.25" customHeight="1"/>
    <row r="199" s="16" customFormat="1" ht="14.25" customHeight="1"/>
    <row r="200" s="16" customFormat="1" ht="14.25" customHeight="1"/>
    <row r="201" s="16" customFormat="1" ht="14.25" customHeight="1"/>
    <row r="202" s="16" customFormat="1" ht="14.25" customHeight="1"/>
    <row r="203" s="16" customFormat="1" ht="14.25" customHeight="1"/>
    <row r="204" s="16" customFormat="1" ht="14.25" customHeight="1"/>
    <row r="205" s="16" customFormat="1" ht="14.25" customHeight="1"/>
    <row r="206" s="16" customFormat="1" ht="14.25" customHeight="1"/>
    <row r="207" s="16" customFormat="1" ht="14.25" customHeight="1"/>
    <row r="208" s="16" customFormat="1" ht="14.25" customHeight="1"/>
    <row r="209" s="16" customFormat="1" ht="14.25" customHeight="1"/>
    <row r="210" s="16" customFormat="1" ht="14.25" customHeight="1"/>
    <row r="211" s="16" customFormat="1" ht="14.25" customHeight="1"/>
    <row r="212" s="16" customFormat="1" ht="14.25" customHeight="1"/>
    <row r="213" s="16" customFormat="1" ht="14.25" customHeight="1"/>
    <row r="214" s="16" customFormat="1" ht="14.25" customHeight="1"/>
    <row r="215" s="16" customFormat="1" ht="14.25" customHeight="1"/>
    <row r="216" s="16" customFormat="1" ht="14.25" customHeight="1"/>
    <row r="217" s="16" customFormat="1" ht="14.25" customHeight="1"/>
    <row r="218" s="16" customFormat="1" ht="14.25" customHeight="1"/>
    <row r="219" s="16" customFormat="1" ht="14.25" customHeight="1"/>
    <row r="220" s="16" customFormat="1" ht="14.25" customHeight="1"/>
    <row r="221" s="16" customFormat="1" ht="14.25" customHeight="1"/>
    <row r="222" s="16" customFormat="1" ht="14.25" customHeight="1"/>
    <row r="223" s="16" customFormat="1" ht="14.25" customHeight="1"/>
    <row r="224" s="16" customFormat="1" ht="14.25" customHeight="1"/>
    <row r="225" s="16" customFormat="1" ht="14.25" customHeight="1"/>
    <row r="226" s="16" customFormat="1" ht="14.25" customHeight="1"/>
    <row r="227" s="16" customFormat="1" ht="14.25" customHeight="1"/>
    <row r="228" s="16" customFormat="1" ht="14.25" customHeight="1"/>
    <row r="229" s="16" customFormat="1" ht="14.25" customHeight="1"/>
    <row r="230" s="16" customFormat="1" ht="14.25" customHeight="1"/>
    <row r="231" s="16" customFormat="1" ht="14.25" customHeight="1"/>
    <row r="232" s="16" customFormat="1" ht="14.25" customHeight="1"/>
    <row r="233" s="16" customFormat="1" ht="14.25" customHeight="1"/>
    <row r="234" s="16" customFormat="1" ht="14.25" customHeight="1"/>
    <row r="235" s="16" customFormat="1" ht="14.25" customHeight="1"/>
    <row r="236" s="16" customFormat="1" ht="14.25" customHeight="1"/>
    <row r="237" s="16" customFormat="1" ht="14.25" customHeight="1"/>
    <row r="238" s="16" customFormat="1" ht="14.25" customHeight="1"/>
    <row r="239" s="16" customFormat="1" ht="15.75" customHeight="1"/>
    <row r="240" s="16" customFormat="1" ht="15.75" customHeight="1"/>
    <row r="241" spans="4:4" ht="15.75" customHeight="1"/>
    <row r="242" spans="4:4" ht="15.75" customHeight="1"/>
    <row r="243" spans="4:4" ht="15.75" customHeight="1"/>
    <row r="244" spans="4:4" ht="15.75" customHeight="1"/>
    <row r="245" spans="4:4" ht="15.75" customHeight="1"/>
    <row r="246" spans="4:4" ht="15.75" customHeight="1"/>
    <row r="247" spans="4:4" ht="15.75" customHeight="1"/>
    <row r="248" spans="4:4" ht="15.75" customHeight="1"/>
    <row r="249" spans="4:4" ht="15.75" customHeight="1"/>
    <row r="250" spans="4:4" ht="15.75" customHeight="1"/>
    <row r="251" spans="4:4" ht="15.75" customHeight="1">
      <c r="D251" s="40" t="s">
        <v>37</v>
      </c>
    </row>
    <row r="252" spans="4:4" ht="15.75" customHeight="1"/>
    <row r="253" spans="4:4" ht="15.75" customHeight="1"/>
    <row r="254" spans="4:4" ht="15.75" customHeight="1"/>
    <row r="255" spans="4:4" ht="15.75" customHeight="1"/>
    <row r="256" spans="4:4" ht="15.75" customHeight="1"/>
    <row r="257" s="16" customFormat="1" ht="15.75" customHeight="1"/>
    <row r="258" s="16" customFormat="1" ht="15.75" customHeight="1"/>
    <row r="259" s="16" customFormat="1" ht="15.75" customHeight="1"/>
    <row r="260" s="16" customFormat="1" ht="15.75" customHeight="1"/>
    <row r="261" s="16" customFormat="1" ht="15.75" customHeight="1"/>
    <row r="262" s="16" customFormat="1" ht="15.75" customHeight="1"/>
    <row r="263" s="16" customFormat="1" ht="15.75" customHeight="1"/>
    <row r="264" s="16" customFormat="1" ht="15.75" customHeight="1"/>
    <row r="265" s="16" customFormat="1" ht="15.75" customHeight="1"/>
    <row r="266" s="16" customFormat="1" ht="15.75" customHeight="1"/>
    <row r="267" s="16" customFormat="1" ht="15.75" customHeight="1"/>
    <row r="268" s="16" customFormat="1" ht="15.75" customHeight="1"/>
    <row r="269" s="16" customFormat="1" ht="15.75" customHeight="1"/>
    <row r="270" s="16" customFormat="1" ht="15.75" customHeight="1"/>
    <row r="271" s="16" customFormat="1" ht="15.75" customHeight="1"/>
    <row r="272" s="16" customFormat="1" ht="15.75" customHeight="1"/>
    <row r="273" s="16" customFormat="1" ht="15.75" customHeight="1"/>
    <row r="274" s="16" customFormat="1" ht="15.75" customHeight="1"/>
    <row r="275" s="16" customFormat="1" ht="15.75" customHeight="1"/>
    <row r="276" s="16" customFormat="1" ht="15.75" customHeight="1"/>
    <row r="277" s="16" customFormat="1" ht="15.75" customHeight="1"/>
    <row r="278" s="16" customFormat="1" ht="15.75" customHeight="1"/>
    <row r="279" s="16" customFormat="1" ht="15.75" customHeight="1"/>
    <row r="280" s="16" customFormat="1" ht="15.75" customHeight="1"/>
    <row r="281" s="16" customFormat="1" ht="15.75" customHeight="1"/>
    <row r="282" s="16" customFormat="1" ht="15.75" customHeight="1"/>
    <row r="283" s="16" customFormat="1" ht="15.75" customHeight="1"/>
    <row r="284" s="16" customFormat="1" ht="15.75" customHeight="1"/>
    <row r="285" s="16" customFormat="1" ht="15.75" customHeight="1"/>
    <row r="286" s="16" customFormat="1" ht="15.75" customHeight="1"/>
    <row r="287" s="16" customFormat="1" ht="15.75" customHeight="1"/>
    <row r="288" s="16" customFormat="1" ht="15.75" customHeight="1"/>
    <row r="289" s="16" customFormat="1" ht="15.75" customHeight="1"/>
    <row r="290" s="16" customFormat="1" ht="15.75" customHeight="1"/>
    <row r="291" s="16" customFormat="1" ht="15.75" customHeight="1"/>
    <row r="292" s="16" customFormat="1" ht="15.75" customHeight="1"/>
    <row r="293" s="16" customFormat="1" ht="15.75" customHeight="1"/>
    <row r="294" s="16" customFormat="1" ht="15.75" customHeight="1"/>
    <row r="295" s="16" customFormat="1" ht="15.75" customHeight="1"/>
    <row r="296" s="16" customFormat="1" ht="15.75" customHeight="1"/>
    <row r="297" s="16" customFormat="1" ht="15.75" customHeight="1"/>
    <row r="298" s="16" customFormat="1" ht="15.75" customHeight="1"/>
    <row r="299" s="16" customFormat="1" ht="15.75" customHeight="1"/>
    <row r="300" s="16" customFormat="1" ht="15.75" customHeight="1"/>
    <row r="301" s="16" customFormat="1" ht="15.75" customHeight="1"/>
    <row r="302" s="16" customFormat="1" ht="15.75" customHeight="1"/>
    <row r="303" s="16" customFormat="1" ht="15.75" customHeight="1"/>
    <row r="304" s="16" customFormat="1" ht="15.75" customHeight="1"/>
    <row r="305" s="16" customFormat="1" ht="15.75" customHeight="1"/>
    <row r="306" s="16" customFormat="1" ht="15.75" customHeight="1"/>
    <row r="307" s="16" customFormat="1" ht="15.75" customHeight="1"/>
    <row r="308" s="16" customFormat="1" ht="15.75" customHeight="1"/>
    <row r="309" s="16" customFormat="1" ht="15.75" customHeight="1"/>
    <row r="310" s="16" customFormat="1" ht="15.75" customHeight="1"/>
    <row r="311" s="16" customFormat="1" ht="15.75" customHeight="1"/>
    <row r="312" s="16" customFormat="1" ht="15.75" customHeight="1"/>
    <row r="313" s="16" customFormat="1" ht="15.75" customHeight="1"/>
    <row r="314" s="16" customFormat="1" ht="15.75" customHeight="1"/>
    <row r="315" s="16" customFormat="1" ht="15.75" customHeight="1"/>
    <row r="316" s="16" customFormat="1" ht="15.75" customHeight="1"/>
    <row r="317" s="16" customFormat="1" ht="15.75" customHeight="1"/>
    <row r="318" s="16" customFormat="1" ht="15.75" customHeight="1"/>
    <row r="319" s="16" customFormat="1" ht="15.75" customHeight="1"/>
    <row r="320" s="16" customFormat="1" ht="15.75" customHeight="1"/>
    <row r="321" s="16" customFormat="1" ht="15.75" customHeight="1"/>
    <row r="322" s="16" customFormat="1" ht="15.75" customHeight="1"/>
    <row r="323" s="16" customFormat="1" ht="15.75" customHeight="1"/>
    <row r="324" s="16" customFormat="1" ht="15.75" customHeight="1"/>
    <row r="325" s="16" customFormat="1" ht="15.75" customHeight="1"/>
    <row r="326" s="16" customFormat="1" ht="15.75" customHeight="1"/>
    <row r="327" s="16" customFormat="1" ht="15.75" customHeight="1"/>
    <row r="328" s="16" customFormat="1" ht="15.75" customHeight="1"/>
    <row r="329" s="16" customFormat="1" ht="15.75" customHeight="1"/>
    <row r="330" s="16" customFormat="1" ht="15.75" customHeight="1"/>
    <row r="331" s="16" customFormat="1" ht="15.75" customHeight="1"/>
    <row r="332" s="16" customFormat="1" ht="15.75" customHeight="1"/>
    <row r="333" s="16" customFormat="1" ht="15.75" customHeight="1"/>
    <row r="334" s="16" customFormat="1" ht="15.75" customHeight="1"/>
    <row r="335" s="16" customFormat="1" ht="15.75" customHeight="1"/>
    <row r="336" s="16" customFormat="1" ht="15.75" customHeight="1"/>
    <row r="337" s="16" customFormat="1" ht="15.75" customHeight="1"/>
    <row r="338" s="16" customFormat="1" ht="15.75" customHeight="1"/>
    <row r="339" s="16" customFormat="1" ht="15.75" customHeight="1"/>
    <row r="340" s="16" customFormat="1" ht="15.75" customHeight="1"/>
    <row r="341" s="16" customFormat="1" ht="15.75" customHeight="1"/>
    <row r="342" s="16" customFormat="1" ht="15.75" customHeight="1"/>
    <row r="343" s="16" customFormat="1" ht="15.75" customHeight="1"/>
    <row r="344" s="16" customFormat="1" ht="15.75" customHeight="1"/>
    <row r="345" s="16" customFormat="1" ht="15.75" customHeight="1"/>
    <row r="346" s="16" customFormat="1" ht="15.75" customHeight="1"/>
    <row r="347" s="16" customFormat="1" ht="15.75" customHeight="1"/>
    <row r="348" s="16" customFormat="1" ht="15.75" customHeight="1"/>
    <row r="349" s="16" customFormat="1" ht="15.75" customHeight="1"/>
    <row r="350" s="16" customFormat="1" ht="15.75" customHeight="1"/>
    <row r="351" s="16" customFormat="1" ht="15.75" customHeight="1"/>
    <row r="352" s="16" customFormat="1" ht="15.75" customHeight="1"/>
    <row r="353" s="16" customFormat="1" ht="15.75" customHeight="1"/>
    <row r="354" s="16" customFormat="1" ht="15.75" customHeight="1"/>
    <row r="355" s="16" customFormat="1" ht="15.75" customHeight="1"/>
    <row r="356" s="16" customFormat="1" ht="15.75" customHeight="1"/>
    <row r="357" s="16" customFormat="1" ht="15.75" customHeight="1"/>
    <row r="358" s="16" customFormat="1" ht="15.75" customHeight="1"/>
    <row r="359" s="16" customFormat="1" ht="15.75" customHeight="1"/>
    <row r="360" s="16" customFormat="1" ht="15.75" customHeight="1"/>
    <row r="361" s="16" customFormat="1" ht="15.75" customHeight="1"/>
    <row r="362" s="16" customFormat="1" ht="15.75" customHeight="1"/>
    <row r="363" s="16" customFormat="1" ht="15.75" customHeight="1"/>
    <row r="364" s="16" customFormat="1" ht="15.75" customHeight="1"/>
    <row r="365" s="16" customFormat="1" ht="15.75" customHeight="1"/>
    <row r="366" s="16" customFormat="1" ht="15.75" customHeight="1"/>
    <row r="367" s="16" customFormat="1" ht="15.75" customHeight="1"/>
    <row r="368" s="16" customFormat="1" ht="15.75" customHeight="1"/>
    <row r="369" s="16" customFormat="1" ht="15.75" customHeight="1"/>
    <row r="370" s="16" customFormat="1" ht="15.75" customHeight="1"/>
    <row r="371" s="16" customFormat="1" ht="15.75" customHeight="1"/>
    <row r="372" s="16" customFormat="1" ht="15.75" customHeight="1"/>
    <row r="373" s="16" customFormat="1" ht="15.75" customHeight="1"/>
    <row r="374" s="16" customFormat="1" ht="15.75" customHeight="1"/>
    <row r="375" s="16" customFormat="1" ht="15.75" customHeight="1"/>
    <row r="376" s="16" customFormat="1" ht="15.75" customHeight="1"/>
    <row r="377" s="16" customFormat="1" ht="15.75" customHeight="1"/>
    <row r="378" s="16" customFormat="1" ht="15.75" customHeight="1"/>
    <row r="379" s="16" customFormat="1" ht="15.75" customHeight="1"/>
    <row r="380" s="16" customFormat="1" ht="15.75" customHeight="1"/>
    <row r="381" s="16" customFormat="1" ht="15.75" customHeight="1"/>
    <row r="382" s="16" customFormat="1" ht="15.75" customHeight="1"/>
    <row r="383" s="16" customFormat="1" ht="15.75" customHeight="1"/>
    <row r="384" s="16" customFormat="1" ht="15.75" customHeight="1"/>
    <row r="385" s="16" customFormat="1" ht="15.75" customHeight="1"/>
    <row r="386" s="16" customFormat="1" ht="15.75" customHeight="1"/>
    <row r="387" s="16" customFormat="1" ht="15.75" customHeight="1"/>
    <row r="388" s="16" customFormat="1" ht="15.75" customHeight="1"/>
    <row r="389" s="16" customFormat="1" ht="15.75" customHeight="1"/>
    <row r="390" s="16" customFormat="1" ht="15.75" customHeight="1"/>
    <row r="391" s="16" customFormat="1" ht="15.75" customHeight="1"/>
    <row r="392" s="16" customFormat="1" ht="15.75" customHeight="1"/>
    <row r="393" s="16" customFormat="1" ht="15.75" customHeight="1"/>
    <row r="394" s="16" customFormat="1" ht="15.75" customHeight="1"/>
    <row r="395" s="16" customFormat="1" ht="15.75" customHeight="1"/>
    <row r="396" s="16" customFormat="1" ht="15.75" customHeight="1"/>
    <row r="397" s="16" customFormat="1" ht="15.75" customHeight="1"/>
    <row r="398" s="16" customFormat="1" ht="15.75" customHeight="1"/>
    <row r="399" s="16" customFormat="1" ht="15.75" customHeight="1"/>
    <row r="400" s="16" customFormat="1" ht="15.75" customHeight="1"/>
    <row r="401" s="16" customFormat="1" ht="15.75" customHeight="1"/>
    <row r="402" s="16" customFormat="1" ht="15.75" customHeight="1"/>
    <row r="403" s="16" customFormat="1" ht="15.75" customHeight="1"/>
    <row r="404" s="16" customFormat="1" ht="15.75" customHeight="1"/>
    <row r="405" s="16" customFormat="1" ht="15.75" customHeight="1"/>
    <row r="406" s="16" customFormat="1" ht="15.75" customHeight="1"/>
    <row r="407" s="16" customFormat="1" ht="15.75" customHeight="1"/>
    <row r="408" s="16" customFormat="1" ht="15.75" customHeight="1"/>
    <row r="409" s="16" customFormat="1" ht="15.75" customHeight="1"/>
    <row r="410" s="16" customFormat="1" ht="15.75" customHeight="1"/>
    <row r="411" s="16" customFormat="1" ht="15.75" customHeight="1"/>
    <row r="412" s="16" customFormat="1" ht="15.75" customHeight="1"/>
    <row r="413" s="16" customFormat="1" ht="15.75" customHeight="1"/>
    <row r="414" s="16" customFormat="1" ht="15.75" customHeight="1"/>
    <row r="415" s="16" customFormat="1" ht="15.75" customHeight="1"/>
    <row r="416" s="16" customFormat="1" ht="15.75" customHeight="1"/>
    <row r="417" s="16" customFormat="1" ht="15.75" customHeight="1"/>
    <row r="418" s="16" customFormat="1" ht="15.75" customHeight="1"/>
    <row r="419" s="16" customFormat="1" ht="15.75" customHeight="1"/>
    <row r="420" s="16" customFormat="1" ht="15.75" customHeight="1"/>
    <row r="421" s="16" customFormat="1" ht="15.75" customHeight="1"/>
    <row r="422" s="16" customFormat="1" ht="15.75" customHeight="1"/>
    <row r="423" s="16" customFormat="1" ht="15.75" customHeight="1"/>
    <row r="424" s="16" customFormat="1" ht="15.75" customHeight="1"/>
    <row r="425" s="16" customFormat="1" ht="15.75" customHeight="1"/>
    <row r="426" s="16" customFormat="1" ht="15.75" customHeight="1"/>
    <row r="427" s="16" customFormat="1" ht="15.75" customHeight="1"/>
    <row r="428" s="16" customFormat="1" ht="15.75" customHeight="1"/>
    <row r="429" s="16" customFormat="1" ht="15.75" customHeight="1"/>
    <row r="430" s="16" customFormat="1" ht="15.75" customHeight="1"/>
    <row r="431" s="16" customFormat="1" ht="15.75" customHeight="1"/>
    <row r="432" s="16" customFormat="1" ht="15.75" customHeight="1"/>
    <row r="433" s="16" customFormat="1" ht="15.75" customHeight="1"/>
    <row r="434" s="16" customFormat="1" ht="15.75" customHeight="1"/>
    <row r="435" s="16" customFormat="1" ht="15.75" customHeight="1"/>
    <row r="436" s="16" customFormat="1" ht="15.75" customHeight="1"/>
    <row r="437" s="16" customFormat="1" ht="15.75" customHeight="1"/>
    <row r="438" s="16" customFormat="1" ht="15.75" customHeight="1"/>
    <row r="439" s="16" customFormat="1" ht="15.75" customHeight="1"/>
    <row r="440" s="16" customFormat="1" ht="15.75" customHeight="1"/>
    <row r="441" s="16" customFormat="1" ht="15.75" customHeight="1"/>
    <row r="442" s="16" customFormat="1" ht="15.75" customHeight="1"/>
    <row r="443" s="16" customFormat="1" ht="15.75" customHeight="1"/>
    <row r="444" s="16" customFormat="1" ht="15.75" customHeight="1"/>
    <row r="445" s="16" customFormat="1" ht="15.75" customHeight="1"/>
    <row r="446" s="16" customFormat="1" ht="15.75" customHeight="1"/>
    <row r="447" s="16" customFormat="1" ht="15.75" customHeight="1"/>
    <row r="448" s="16" customFormat="1" ht="15.75" customHeight="1"/>
    <row r="449" s="16" customFormat="1" ht="15.75" customHeight="1"/>
    <row r="450" s="16" customFormat="1" ht="15.75" customHeight="1"/>
    <row r="451" s="16" customFormat="1" ht="15.75" customHeight="1"/>
    <row r="452" s="16" customFormat="1" ht="15.75" customHeight="1"/>
    <row r="453" s="16" customFormat="1" ht="15.75" customHeight="1"/>
    <row r="454" s="16" customFormat="1" ht="15.75" customHeight="1"/>
    <row r="455" s="16" customFormat="1" ht="15.75" customHeight="1"/>
    <row r="456" s="16" customFormat="1" ht="15.75" customHeight="1"/>
    <row r="457" s="16" customFormat="1" ht="15.75" customHeight="1"/>
    <row r="458" s="16" customFormat="1" ht="15.75" customHeight="1"/>
    <row r="459" s="16" customFormat="1" ht="15.75" customHeight="1"/>
    <row r="460" s="16" customFormat="1" ht="15.75" customHeight="1"/>
    <row r="461" s="16" customFormat="1" ht="15.75" customHeight="1"/>
    <row r="462" s="16" customFormat="1" ht="15.75" customHeight="1"/>
    <row r="463" s="16" customFormat="1" ht="15.75" customHeight="1"/>
    <row r="464" s="16" customFormat="1" ht="15.75" customHeight="1"/>
    <row r="465" s="16" customFormat="1" ht="15.75" customHeight="1"/>
    <row r="466" s="16" customFormat="1" ht="15.75" customHeight="1"/>
    <row r="467" s="16" customFormat="1" ht="15.75" customHeight="1"/>
    <row r="468" s="16" customFormat="1" ht="15.75" customHeight="1"/>
    <row r="469" s="16" customFormat="1" ht="15.75" customHeight="1"/>
    <row r="470" s="16" customFormat="1" ht="15.75" customHeight="1"/>
    <row r="471" s="16" customFormat="1" ht="15.75" customHeight="1"/>
    <row r="472" s="16" customFormat="1" ht="15.75" customHeight="1"/>
    <row r="473" s="16" customFormat="1" ht="15.75" customHeight="1"/>
    <row r="474" s="16" customFormat="1" ht="15.75" customHeight="1"/>
    <row r="475" s="16" customFormat="1" ht="15.75" customHeight="1"/>
    <row r="476" s="16" customFormat="1" ht="15.75" customHeight="1"/>
    <row r="477" s="16" customFormat="1" ht="15.75" customHeight="1"/>
    <row r="478" s="16" customFormat="1" ht="15.75" customHeight="1"/>
    <row r="479" s="16" customFormat="1" ht="15.75" customHeight="1"/>
    <row r="480" s="16" customFormat="1" ht="15.75" customHeight="1"/>
    <row r="481" s="16" customFormat="1" ht="15.75" customHeight="1"/>
    <row r="482" s="16" customFormat="1" ht="15.75" customHeight="1"/>
    <row r="483" s="16" customFormat="1" ht="15.75" customHeight="1"/>
    <row r="484" s="16" customFormat="1" ht="15.75" customHeight="1"/>
    <row r="485" s="16" customFormat="1" ht="15.75" customHeight="1"/>
    <row r="486" s="16" customFormat="1" ht="15.75" customHeight="1"/>
    <row r="487" s="16" customFormat="1" ht="15.75" customHeight="1"/>
    <row r="488" s="16" customFormat="1" ht="15.75" customHeight="1"/>
    <row r="489" s="16" customFormat="1" ht="15.75" customHeight="1"/>
    <row r="490" s="16" customFormat="1" ht="15.75" customHeight="1"/>
    <row r="491" s="16" customFormat="1" ht="15.75" customHeight="1"/>
    <row r="492" s="16" customFormat="1" ht="15.75" customHeight="1"/>
    <row r="493" s="16" customFormat="1" ht="15.75" customHeight="1"/>
    <row r="494" s="16" customFormat="1" ht="15.75" customHeight="1"/>
    <row r="495" s="16" customFormat="1" ht="15.75" customHeight="1"/>
    <row r="496" s="16" customFormat="1" ht="15.75" customHeight="1"/>
    <row r="497" s="16" customFormat="1" ht="15.75" customHeight="1"/>
    <row r="498" s="16" customFormat="1" ht="15.75" customHeight="1"/>
    <row r="499" s="16" customFormat="1" ht="15.75" customHeight="1"/>
    <row r="500" s="16" customFormat="1" ht="15.75" customHeight="1"/>
    <row r="501" s="16" customFormat="1" ht="15.75" customHeight="1"/>
    <row r="502" s="16" customFormat="1" ht="15.75" customHeight="1"/>
    <row r="503" s="16" customFormat="1" ht="15.75" customHeight="1"/>
    <row r="504" s="16" customFormat="1" ht="15.75" customHeight="1"/>
    <row r="505" s="16" customFormat="1" ht="15.75" customHeight="1"/>
    <row r="506" s="16" customFormat="1" ht="15.75" customHeight="1"/>
    <row r="507" s="16" customFormat="1" ht="15.75" customHeight="1"/>
    <row r="508" s="16" customFormat="1" ht="15.75" customHeight="1"/>
    <row r="509" s="16" customFormat="1" ht="15.75" customHeight="1"/>
    <row r="510" s="16" customFormat="1" ht="15.75" customHeight="1"/>
    <row r="511" s="16" customFormat="1" ht="15.75" customHeight="1"/>
    <row r="512" s="16" customFormat="1" ht="15.75" customHeight="1"/>
    <row r="513" s="16" customFormat="1" ht="15.75" customHeight="1"/>
    <row r="514" s="16" customFormat="1" ht="15.75" customHeight="1"/>
    <row r="515" s="16" customFormat="1" ht="15.75" customHeight="1"/>
    <row r="516" s="16" customFormat="1" ht="15.75" customHeight="1"/>
    <row r="517" s="16" customFormat="1" ht="15.75" customHeight="1"/>
    <row r="518" s="16" customFormat="1" ht="15.75" customHeight="1"/>
    <row r="519" s="16" customFormat="1" ht="15.75" customHeight="1"/>
    <row r="520" s="16" customFormat="1" ht="15.75" customHeight="1"/>
    <row r="521" s="16" customFormat="1" ht="15.75" customHeight="1"/>
    <row r="522" s="16" customFormat="1" ht="15.75" customHeight="1"/>
    <row r="523" s="16" customFormat="1" ht="15.75" customHeight="1"/>
    <row r="524" s="16" customFormat="1" ht="15.75" customHeight="1"/>
    <row r="525" s="16" customFormat="1" ht="15.75" customHeight="1"/>
    <row r="526" s="16" customFormat="1" ht="15.75" customHeight="1"/>
    <row r="527" s="16" customFormat="1" ht="15.75" customHeight="1"/>
    <row r="528" s="16" customFormat="1" ht="15.75" customHeight="1"/>
    <row r="529" s="16" customFormat="1" ht="15.75" customHeight="1"/>
    <row r="530" s="16" customFormat="1" ht="15.75" customHeight="1"/>
    <row r="531" s="16" customFormat="1" ht="15.75" customHeight="1"/>
    <row r="532" s="16" customFormat="1" ht="15.75" customHeight="1"/>
    <row r="533" s="16" customFormat="1" ht="15.75" customHeight="1"/>
    <row r="534" s="16" customFormat="1" ht="15.75" customHeight="1"/>
    <row r="535" s="16" customFormat="1" ht="15.75" customHeight="1"/>
    <row r="536" s="16" customFormat="1" ht="15.75" customHeight="1"/>
    <row r="537" s="16" customFormat="1" ht="15.75" customHeight="1"/>
    <row r="538" s="16" customFormat="1" ht="15.75" customHeight="1"/>
    <row r="539" s="16" customFormat="1" ht="15.75" customHeight="1"/>
    <row r="540" s="16" customFormat="1" ht="15.75" customHeight="1"/>
    <row r="541" s="16" customFormat="1" ht="15.75" customHeight="1"/>
    <row r="542" s="16" customFormat="1" ht="15.75" customHeight="1"/>
    <row r="543" s="16" customFormat="1" ht="15.75" customHeight="1"/>
    <row r="544" s="16" customFormat="1" ht="15.75" customHeight="1"/>
    <row r="545" s="16" customFormat="1" ht="15.75" customHeight="1"/>
    <row r="546" s="16" customFormat="1" ht="15.75" customHeight="1"/>
    <row r="547" s="16" customFormat="1" ht="15.75" customHeight="1"/>
    <row r="548" s="16" customFormat="1" ht="15.75" customHeight="1"/>
    <row r="549" s="16" customFormat="1" ht="15.75" customHeight="1"/>
    <row r="550" s="16" customFormat="1" ht="15.75" customHeight="1"/>
    <row r="551" s="16" customFormat="1" ht="15.75" customHeight="1"/>
    <row r="552" s="16" customFormat="1" ht="15.75" customHeight="1"/>
    <row r="553" s="16" customFormat="1" ht="15.75" customHeight="1"/>
    <row r="554" s="16" customFormat="1" ht="15.75" customHeight="1"/>
    <row r="555" s="16" customFormat="1" ht="15.75" customHeight="1"/>
    <row r="556" s="16" customFormat="1" ht="15.75" customHeight="1"/>
    <row r="557" s="16" customFormat="1" ht="15.75" customHeight="1"/>
    <row r="558" s="16" customFormat="1" ht="15.75" customHeight="1"/>
    <row r="559" s="16" customFormat="1" ht="15.75" customHeight="1"/>
    <row r="560" s="16" customFormat="1" ht="15.75" customHeight="1"/>
    <row r="561" s="16" customFormat="1" ht="15.75" customHeight="1"/>
    <row r="562" s="16" customFormat="1" ht="15.75" customHeight="1"/>
    <row r="563" s="16" customFormat="1" ht="15.75" customHeight="1"/>
    <row r="564" s="16" customFormat="1" ht="15.75" customHeight="1"/>
    <row r="565" s="16" customFormat="1" ht="15.75" customHeight="1"/>
    <row r="566" s="16" customFormat="1" ht="15.75" customHeight="1"/>
    <row r="567" s="16" customFormat="1" ht="15.75" customHeight="1"/>
    <row r="568" s="16" customFormat="1" ht="15.75" customHeight="1"/>
    <row r="569" s="16" customFormat="1" ht="15.75" customHeight="1"/>
    <row r="570" s="16" customFormat="1" ht="15.75" customHeight="1"/>
    <row r="571" s="16" customFormat="1" ht="15.75" customHeight="1"/>
    <row r="572" s="16" customFormat="1" ht="15.75" customHeight="1"/>
    <row r="573" s="16" customFormat="1" ht="15.75" customHeight="1"/>
    <row r="574" s="16" customFormat="1" ht="15.75" customHeight="1"/>
    <row r="575" s="16" customFormat="1" ht="15.75" customHeight="1"/>
    <row r="576" s="16" customFormat="1" ht="15.75" customHeight="1"/>
    <row r="577" s="16" customFormat="1" ht="15.75" customHeight="1"/>
    <row r="578" s="16" customFormat="1" ht="15.75" customHeight="1"/>
    <row r="579" s="16" customFormat="1" ht="15.75" customHeight="1"/>
    <row r="580" s="16" customFormat="1" ht="15.75" customHeight="1"/>
    <row r="581" s="16" customFormat="1" ht="15.75" customHeight="1"/>
    <row r="582" s="16" customFormat="1" ht="15.75" customHeight="1"/>
    <row r="583" s="16" customFormat="1" ht="15.75" customHeight="1"/>
    <row r="584" s="16" customFormat="1" ht="15.75" customHeight="1"/>
    <row r="585" s="16" customFormat="1" ht="15.75" customHeight="1"/>
    <row r="586" s="16" customFormat="1" ht="15.75" customHeight="1"/>
    <row r="587" s="16" customFormat="1" ht="15.75" customHeight="1"/>
    <row r="588" s="16" customFormat="1" ht="15.75" customHeight="1"/>
    <row r="589" s="16" customFormat="1" ht="15.75" customHeight="1"/>
    <row r="590" s="16" customFormat="1" ht="15.75" customHeight="1"/>
    <row r="591" s="16" customFormat="1" ht="15.75" customHeight="1"/>
    <row r="592" s="16" customFormat="1" ht="15.75" customHeight="1"/>
    <row r="593" s="16" customFormat="1" ht="15.75" customHeight="1"/>
    <row r="594" s="16" customFormat="1" ht="15.75" customHeight="1"/>
    <row r="595" s="16" customFormat="1" ht="15.75" customHeight="1"/>
    <row r="596" s="16" customFormat="1" ht="15.75" customHeight="1"/>
    <row r="597" s="16" customFormat="1" ht="15.75" customHeight="1"/>
    <row r="598" s="16" customFormat="1" ht="15.75" customHeight="1"/>
    <row r="599" s="16" customFormat="1" ht="15.75" customHeight="1"/>
    <row r="600" s="16" customFormat="1" ht="15.75" customHeight="1"/>
    <row r="601" s="16" customFormat="1" ht="15.75" customHeight="1"/>
    <row r="602" s="16" customFormat="1" ht="15.75" customHeight="1"/>
    <row r="603" s="16" customFormat="1" ht="15.75" customHeight="1"/>
    <row r="604" s="16" customFormat="1" ht="15.75" customHeight="1"/>
    <row r="605" s="16" customFormat="1" ht="15.75" customHeight="1"/>
    <row r="606" s="16" customFormat="1" ht="15.75" customHeight="1"/>
    <row r="607" s="16" customFormat="1" ht="15.75" customHeight="1"/>
    <row r="608" s="16" customFormat="1" ht="15.75" customHeight="1"/>
    <row r="609" s="16" customFormat="1" ht="15.75" customHeight="1"/>
    <row r="610" s="16" customFormat="1" ht="15.75" customHeight="1"/>
    <row r="611" s="16" customFormat="1" ht="15.75" customHeight="1"/>
    <row r="612" s="16" customFormat="1" ht="15.75" customHeight="1"/>
    <row r="613" s="16" customFormat="1" ht="15.75" customHeight="1"/>
    <row r="614" s="16" customFormat="1" ht="15.75" customHeight="1"/>
    <row r="615" s="16" customFormat="1" ht="15.75" customHeight="1"/>
    <row r="616" s="16" customFormat="1" ht="15.75" customHeight="1"/>
    <row r="617" s="16" customFormat="1" ht="15.75" customHeight="1"/>
    <row r="618" s="16" customFormat="1" ht="15.75" customHeight="1"/>
    <row r="619" s="16" customFormat="1" ht="15.75" customHeight="1"/>
    <row r="620" s="16" customFormat="1" ht="15.75" customHeight="1"/>
    <row r="621" s="16" customFormat="1" ht="15.75" customHeight="1"/>
    <row r="622" s="16" customFormat="1" ht="15.75" customHeight="1"/>
    <row r="623" s="16" customFormat="1" ht="15.75" customHeight="1"/>
    <row r="624" s="16" customFormat="1" ht="15.75" customHeight="1"/>
    <row r="625" s="16" customFormat="1" ht="15.75" customHeight="1"/>
    <row r="626" s="16" customFormat="1" ht="15.75" customHeight="1"/>
    <row r="627" s="16" customFormat="1" ht="15.75" customHeight="1"/>
    <row r="628" s="16" customFormat="1" ht="15.75" customHeight="1"/>
    <row r="629" s="16" customFormat="1" ht="15.75" customHeight="1"/>
    <row r="630" s="16" customFormat="1" ht="15.75" customHeight="1"/>
    <row r="631" s="16" customFormat="1" ht="15.75" customHeight="1"/>
    <row r="632" s="16" customFormat="1" ht="15.75" customHeight="1"/>
    <row r="633" s="16" customFormat="1" ht="15.75" customHeight="1"/>
    <row r="634" s="16" customFormat="1" ht="15.75" customHeight="1"/>
    <row r="635" s="16" customFormat="1" ht="15.75" customHeight="1"/>
    <row r="636" s="16" customFormat="1" ht="15.75" customHeight="1"/>
    <row r="637" s="16" customFormat="1" ht="15.75" customHeight="1"/>
    <row r="638" s="16" customFormat="1" ht="15.75" customHeight="1"/>
    <row r="639" s="16" customFormat="1" ht="15.75" customHeight="1"/>
    <row r="640" s="16" customFormat="1" ht="15.75" customHeight="1"/>
    <row r="641" s="16" customFormat="1" ht="15.75" customHeight="1"/>
    <row r="642" s="16" customFormat="1" ht="15.75" customHeight="1"/>
    <row r="643" s="16" customFormat="1" ht="15.75" customHeight="1"/>
    <row r="644" s="16" customFormat="1" ht="15.75" customHeight="1"/>
    <row r="645" s="16" customFormat="1" ht="15.75" customHeight="1"/>
    <row r="646" s="16" customFormat="1" ht="15.75" customHeight="1"/>
    <row r="647" s="16" customFormat="1" ht="15.75" customHeight="1"/>
    <row r="648" s="16" customFormat="1" ht="15.75" customHeight="1"/>
    <row r="649" s="16" customFormat="1" ht="15.75" customHeight="1"/>
    <row r="650" s="16" customFormat="1" ht="15.75" customHeight="1"/>
    <row r="651" s="16" customFormat="1" ht="15.75" customHeight="1"/>
    <row r="652" s="16" customFormat="1" ht="15.75" customHeight="1"/>
    <row r="653" s="16" customFormat="1" ht="15.75" customHeight="1"/>
    <row r="654" s="16" customFormat="1" ht="15.75" customHeight="1"/>
    <row r="655" s="16" customFormat="1" ht="15.75" customHeight="1"/>
    <row r="656" s="16" customFormat="1" ht="15.75" customHeight="1"/>
    <row r="657" s="16" customFormat="1" ht="15.75" customHeight="1"/>
    <row r="658" s="16" customFormat="1" ht="15.75" customHeight="1"/>
    <row r="659" s="16" customFormat="1" ht="15.75" customHeight="1"/>
    <row r="660" s="16" customFormat="1" ht="15.75" customHeight="1"/>
    <row r="661" s="16" customFormat="1" ht="15.75" customHeight="1"/>
    <row r="662" s="16" customFormat="1" ht="15.75" customHeight="1"/>
    <row r="663" s="16" customFormat="1" ht="15.75" customHeight="1"/>
    <row r="664" s="16" customFormat="1" ht="15.75" customHeight="1"/>
    <row r="665" s="16" customFormat="1" ht="15.75" customHeight="1"/>
    <row r="666" s="16" customFormat="1" ht="15.75" customHeight="1"/>
    <row r="667" s="16" customFormat="1" ht="15.75" customHeight="1"/>
    <row r="668" s="16" customFormat="1" ht="15.75" customHeight="1"/>
    <row r="669" s="16" customFormat="1" ht="15.75" customHeight="1"/>
    <row r="670" s="16" customFormat="1" ht="15.75" customHeight="1"/>
    <row r="671" s="16" customFormat="1" ht="15.75" customHeight="1"/>
    <row r="672" s="16" customFormat="1" ht="15.75" customHeight="1"/>
    <row r="673" s="16" customFormat="1" ht="15.75" customHeight="1"/>
    <row r="674" s="16" customFormat="1" ht="15.75" customHeight="1"/>
    <row r="675" s="16" customFormat="1" ht="15.75" customHeight="1"/>
    <row r="676" s="16" customFormat="1" ht="15.75" customHeight="1"/>
    <row r="677" s="16" customFormat="1" ht="15.75" customHeight="1"/>
    <row r="678" s="16" customFormat="1" ht="15.75" customHeight="1"/>
    <row r="679" s="16" customFormat="1" ht="15.75" customHeight="1"/>
    <row r="680" s="16" customFormat="1" ht="15.75" customHeight="1"/>
    <row r="681" s="16" customFormat="1" ht="15.75" customHeight="1"/>
    <row r="682" s="16" customFormat="1" ht="15.75" customHeight="1"/>
    <row r="683" s="16" customFormat="1" ht="15.75" customHeight="1"/>
    <row r="684" s="16" customFormat="1" ht="15.75" customHeight="1"/>
    <row r="685" s="16" customFormat="1" ht="15.75" customHeight="1"/>
    <row r="686" s="16" customFormat="1" ht="15.75" customHeight="1"/>
    <row r="687" s="16" customFormat="1" ht="15.75" customHeight="1"/>
    <row r="688" s="16" customFormat="1" ht="15.75" customHeight="1"/>
    <row r="689" s="16" customFormat="1" ht="15.75" customHeight="1"/>
    <row r="690" s="16" customFormat="1" ht="15.75" customHeight="1"/>
    <row r="691" s="16" customFormat="1" ht="15.75" customHeight="1"/>
    <row r="692" s="16" customFormat="1" ht="15.75" customHeight="1"/>
    <row r="693" s="16" customFormat="1" ht="15.75" customHeight="1"/>
    <row r="694" s="16" customFormat="1" ht="15.75" customHeight="1"/>
    <row r="695" s="16" customFormat="1" ht="15.75" customHeight="1"/>
    <row r="696" s="16" customFormat="1" ht="15.75" customHeight="1"/>
    <row r="697" s="16" customFormat="1" ht="15.75" customHeight="1"/>
    <row r="698" s="16" customFormat="1" ht="15.75" customHeight="1"/>
    <row r="699" s="16" customFormat="1" ht="15.75" customHeight="1"/>
    <row r="700" s="16" customFormat="1" ht="15.75" customHeight="1"/>
    <row r="701" s="16" customFormat="1" ht="15.75" customHeight="1"/>
    <row r="702" s="16" customFormat="1" ht="15.75" customHeight="1"/>
    <row r="703" s="16" customFormat="1" ht="15.75" customHeight="1"/>
    <row r="704" s="16" customFormat="1" ht="15.75" customHeight="1"/>
    <row r="705" s="16" customFormat="1" ht="15.75" customHeight="1"/>
    <row r="706" s="16" customFormat="1" ht="15.75" customHeight="1"/>
    <row r="707" s="16" customFormat="1" ht="15.75" customHeight="1"/>
    <row r="708" s="16" customFormat="1" ht="15.75" customHeight="1"/>
    <row r="709" s="16" customFormat="1" ht="15.75" customHeight="1"/>
    <row r="710" s="16" customFormat="1" ht="15.75" customHeight="1"/>
    <row r="711" s="16" customFormat="1" ht="15.75" customHeight="1"/>
    <row r="712" s="16" customFormat="1" ht="15.75" customHeight="1"/>
    <row r="713" s="16" customFormat="1" ht="15.75" customHeight="1"/>
    <row r="714" s="16" customFormat="1" ht="15.75" customHeight="1"/>
    <row r="715" s="16" customFormat="1" ht="15.75" customHeight="1"/>
    <row r="716" s="16" customFormat="1" ht="15.75" customHeight="1"/>
    <row r="717" s="16" customFormat="1" ht="15.75" customHeight="1"/>
    <row r="718" s="16" customFormat="1" ht="15.75" customHeight="1"/>
    <row r="719" s="16" customFormat="1" ht="15.75" customHeight="1"/>
    <row r="720" s="16" customFormat="1" ht="15.75" customHeight="1"/>
    <row r="721" s="16" customFormat="1" ht="15.75" customHeight="1"/>
    <row r="722" s="16" customFormat="1" ht="15.75" customHeight="1"/>
    <row r="723" s="16" customFormat="1" ht="15.75" customHeight="1"/>
    <row r="724" s="16" customFormat="1" ht="15.75" customHeight="1"/>
    <row r="725" s="16" customFormat="1" ht="15.75" customHeight="1"/>
    <row r="726" s="16" customFormat="1" ht="15.75" customHeight="1"/>
    <row r="727" s="16" customFormat="1" ht="15.75" customHeight="1"/>
    <row r="728" s="16" customFormat="1" ht="15.75" customHeight="1"/>
    <row r="729" s="16" customFormat="1" ht="15.75" customHeight="1"/>
    <row r="730" s="16" customFormat="1" ht="15.75" customHeight="1"/>
    <row r="731" s="16" customFormat="1" ht="15.75" customHeight="1"/>
    <row r="732" s="16" customFormat="1" ht="15.75" customHeight="1"/>
    <row r="733" s="16" customFormat="1" ht="15.75" customHeight="1"/>
    <row r="734" s="16" customFormat="1" ht="15.75" customHeight="1"/>
    <row r="735" s="16" customFormat="1" ht="15.75" customHeight="1"/>
    <row r="736" s="16" customFormat="1" ht="15.75" customHeight="1"/>
    <row r="737" s="16" customFormat="1" ht="15.75" customHeight="1"/>
    <row r="738" s="16" customFormat="1" ht="15.75" customHeight="1"/>
    <row r="739" s="16" customFormat="1" ht="15.75" customHeight="1"/>
    <row r="740" s="16" customFormat="1" ht="15.75" customHeight="1"/>
    <row r="741" s="16" customFormat="1" ht="15.75" customHeight="1"/>
    <row r="742" s="16" customFormat="1" ht="15.75" customHeight="1"/>
    <row r="743" s="16" customFormat="1" ht="15.75" customHeight="1"/>
    <row r="744" s="16" customFormat="1" ht="15.75" customHeight="1"/>
    <row r="745" s="16" customFormat="1" ht="15.75" customHeight="1"/>
    <row r="746" s="16" customFormat="1" ht="15.75" customHeight="1"/>
    <row r="747" s="16" customFormat="1" ht="15.75" customHeight="1"/>
    <row r="748" s="16" customFormat="1" ht="15.75" customHeight="1"/>
    <row r="749" s="16" customFormat="1" ht="15.75" customHeight="1"/>
    <row r="750" s="16" customFormat="1" ht="15.75" customHeight="1"/>
    <row r="751" s="16" customFormat="1" ht="15.75" customHeight="1"/>
    <row r="752" s="16" customFormat="1" ht="15.75" customHeight="1"/>
    <row r="753" s="16" customFormat="1" ht="15.75" customHeight="1"/>
    <row r="754" s="16" customFormat="1" ht="15.75" customHeight="1"/>
    <row r="755" s="16" customFormat="1" ht="15.75" customHeight="1"/>
    <row r="756" s="16" customFormat="1" ht="15.75" customHeight="1"/>
    <row r="757" s="16" customFormat="1" ht="15.75" customHeight="1"/>
    <row r="758" s="16" customFormat="1" ht="15.75" customHeight="1"/>
    <row r="759" s="16" customFormat="1" ht="15.75" customHeight="1"/>
    <row r="760" s="16" customFormat="1" ht="15.75" customHeight="1"/>
    <row r="761" s="16" customFormat="1" ht="15.75" customHeight="1"/>
    <row r="762" s="16" customFormat="1" ht="15.75" customHeight="1"/>
    <row r="763" s="16" customFormat="1" ht="15.75" customHeight="1"/>
    <row r="764" s="16" customFormat="1" ht="15.75" customHeight="1"/>
    <row r="765" s="16" customFormat="1" ht="15.75" customHeight="1"/>
    <row r="766" s="16" customFormat="1" ht="15.75" customHeight="1"/>
    <row r="767" s="16" customFormat="1" ht="15.75" customHeight="1"/>
    <row r="768" s="16" customFormat="1" ht="15.75" customHeight="1"/>
    <row r="769" s="16" customFormat="1" ht="15.75" customHeight="1"/>
    <row r="770" s="16" customFormat="1" ht="15.75" customHeight="1"/>
    <row r="771" s="16" customFormat="1" ht="15.75" customHeight="1"/>
    <row r="772" s="16" customFormat="1" ht="15.75" customHeight="1"/>
    <row r="773" s="16" customFormat="1" ht="15.75" customHeight="1"/>
    <row r="774" s="16" customFormat="1" ht="15.75" customHeight="1"/>
    <row r="775" s="16" customFormat="1" ht="15.75" customHeight="1"/>
    <row r="776" s="16" customFormat="1" ht="15.75" customHeight="1"/>
    <row r="777" s="16" customFormat="1" ht="15.75" customHeight="1"/>
    <row r="778" s="16" customFormat="1" ht="15.75" customHeight="1"/>
    <row r="779" s="16" customFormat="1" ht="15.75" customHeight="1"/>
    <row r="780" s="16" customFormat="1" ht="15.75" customHeight="1"/>
    <row r="781" s="16" customFormat="1" ht="15.75" customHeight="1"/>
    <row r="782" s="16" customFormat="1" ht="15.75" customHeight="1"/>
    <row r="783" s="16" customFormat="1" ht="15.75" customHeight="1"/>
    <row r="784" s="16" customFormat="1" ht="15.75" customHeight="1"/>
    <row r="785" s="16" customFormat="1" ht="15.75" customHeight="1"/>
    <row r="786" s="16" customFormat="1" ht="15.75" customHeight="1"/>
    <row r="787" s="16" customFormat="1" ht="15.75" customHeight="1"/>
    <row r="788" s="16" customFormat="1" ht="15.75" customHeight="1"/>
    <row r="789" s="16" customFormat="1" ht="15.75" customHeight="1"/>
    <row r="790" s="16" customFormat="1" ht="15.75" customHeight="1"/>
    <row r="791" s="16" customFormat="1" ht="15.75" customHeight="1"/>
    <row r="792" s="16" customFormat="1" ht="15.75" customHeight="1"/>
    <row r="793" s="16" customFormat="1" ht="15.75" customHeight="1"/>
    <row r="794" s="16" customFormat="1" ht="15.75" customHeight="1"/>
    <row r="795" s="16" customFormat="1" ht="15.75" customHeight="1"/>
    <row r="796" s="16" customFormat="1" ht="15.75" customHeight="1"/>
    <row r="797" s="16" customFormat="1" ht="15.75" customHeight="1"/>
    <row r="798" s="16" customFormat="1" ht="15.75" customHeight="1"/>
    <row r="799" s="16" customFormat="1" ht="15.75" customHeight="1"/>
    <row r="800" s="16" customFormat="1" ht="15.75" customHeight="1"/>
    <row r="801" s="16" customFormat="1" ht="15.75" customHeight="1"/>
    <row r="802" s="16" customFormat="1" ht="15.75" customHeight="1"/>
    <row r="803" s="16" customFormat="1" ht="15.75" customHeight="1"/>
    <row r="804" s="16" customFormat="1" ht="15.75" customHeight="1"/>
    <row r="805" s="16" customFormat="1" ht="15.75" customHeight="1"/>
    <row r="806" s="16" customFormat="1" ht="15.75" customHeight="1"/>
    <row r="807" s="16" customFormat="1" ht="15.75" customHeight="1"/>
    <row r="808" s="16" customFormat="1" ht="15.75" customHeight="1"/>
    <row r="809" s="16" customFormat="1" ht="15.75" customHeight="1"/>
    <row r="810" s="16" customFormat="1" ht="15.75" customHeight="1"/>
    <row r="811" s="16" customFormat="1" ht="15.75" customHeight="1"/>
    <row r="812" s="16" customFormat="1" ht="15.75" customHeight="1"/>
    <row r="813" s="16" customFormat="1" ht="15.75" customHeight="1"/>
    <row r="814" s="16" customFormat="1" ht="15.75" customHeight="1"/>
    <row r="815" s="16" customFormat="1" ht="15.75" customHeight="1"/>
    <row r="816" s="16" customFormat="1" ht="15.75" customHeight="1"/>
    <row r="817" s="16" customFormat="1" ht="15.75" customHeight="1"/>
    <row r="818" s="16" customFormat="1" ht="15.75" customHeight="1"/>
    <row r="819" s="16" customFormat="1" ht="15.75" customHeight="1"/>
    <row r="820" s="16" customFormat="1" ht="15.75" customHeight="1"/>
    <row r="821" s="16" customFormat="1" ht="15.75" customHeight="1"/>
    <row r="822" s="16" customFormat="1" ht="15.75" customHeight="1"/>
    <row r="823" s="16" customFormat="1" ht="15.75" customHeight="1"/>
    <row r="824" s="16" customFormat="1" ht="15.75" customHeight="1"/>
    <row r="825" s="16" customFormat="1" ht="15.75" customHeight="1"/>
    <row r="826" s="16" customFormat="1" ht="15.75" customHeight="1"/>
    <row r="827" s="16" customFormat="1" ht="15.75" customHeight="1"/>
    <row r="828" s="16" customFormat="1" ht="15.75" customHeight="1"/>
    <row r="829" s="16" customFormat="1" ht="15.75" customHeight="1"/>
    <row r="830" s="16" customFormat="1" ht="15.75" customHeight="1"/>
    <row r="831" s="16" customFormat="1" ht="15.75" customHeight="1"/>
    <row r="832" s="16" customFormat="1" ht="15.75" customHeight="1"/>
    <row r="833" s="16" customFormat="1" ht="15.75" customHeight="1"/>
    <row r="834" s="16" customFormat="1" ht="15.75" customHeight="1"/>
    <row r="835" s="16" customFormat="1" ht="15.75" customHeight="1"/>
    <row r="836" s="16" customFormat="1" ht="15.75" customHeight="1"/>
    <row r="837" s="16" customFormat="1" ht="15.75" customHeight="1"/>
    <row r="838" s="16" customFormat="1" ht="15.75" customHeight="1"/>
    <row r="839" s="16" customFormat="1" ht="15.75" customHeight="1"/>
    <row r="840" s="16" customFormat="1" ht="15.75" customHeight="1"/>
    <row r="841" s="16" customFormat="1" ht="15.75" customHeight="1"/>
    <row r="842" s="16" customFormat="1" ht="15.75" customHeight="1"/>
    <row r="843" s="16" customFormat="1" ht="15.75" customHeight="1"/>
    <row r="844" s="16" customFormat="1" ht="15.75" customHeight="1"/>
    <row r="845" s="16" customFormat="1" ht="15.75" customHeight="1"/>
    <row r="846" s="16" customFormat="1" ht="15.75" customHeight="1"/>
    <row r="847" s="16" customFormat="1" ht="15.75" customHeight="1"/>
    <row r="848" s="16" customFormat="1" ht="15.75" customHeight="1"/>
    <row r="849" s="16" customFormat="1" ht="15.75" customHeight="1"/>
    <row r="850" s="16" customFormat="1" ht="15.75" customHeight="1"/>
    <row r="851" s="16" customFormat="1" ht="15.75" customHeight="1"/>
    <row r="852" s="16" customFormat="1" ht="15.75" customHeight="1"/>
    <row r="853" s="16" customFormat="1" ht="15.75" customHeight="1"/>
    <row r="854" s="16" customFormat="1" ht="15.75" customHeight="1"/>
    <row r="855" s="16" customFormat="1" ht="15.75" customHeight="1"/>
    <row r="856" s="16" customFormat="1" ht="15.75" customHeight="1"/>
    <row r="857" s="16" customFormat="1" ht="15.75" customHeight="1"/>
    <row r="858" s="16" customFormat="1" ht="15.75" customHeight="1"/>
    <row r="859" s="16" customFormat="1" ht="15.75" customHeight="1"/>
    <row r="860" s="16" customFormat="1" ht="15.75" customHeight="1"/>
    <row r="861" s="16" customFormat="1" ht="15.75" customHeight="1"/>
    <row r="862" s="16" customFormat="1" ht="15.75" customHeight="1"/>
    <row r="863" s="16" customFormat="1" ht="15.75" customHeight="1"/>
    <row r="864" s="16" customFormat="1" ht="15.75" customHeight="1"/>
    <row r="865" s="16" customFormat="1" ht="15.75" customHeight="1"/>
    <row r="866" s="16" customFormat="1" ht="15.75" customHeight="1"/>
    <row r="867" s="16" customFormat="1" ht="15.75" customHeight="1"/>
    <row r="868" s="16" customFormat="1" ht="15.75" customHeight="1"/>
    <row r="869" s="16" customFormat="1" ht="15.75" customHeight="1"/>
    <row r="870" s="16" customFormat="1" ht="15.75" customHeight="1"/>
    <row r="871" s="16" customFormat="1" ht="15.75" customHeight="1"/>
    <row r="872" s="16" customFormat="1" ht="15.75" customHeight="1"/>
    <row r="873" s="16" customFormat="1" ht="15.75" customHeight="1"/>
    <row r="874" s="16" customFormat="1" ht="15.75" customHeight="1"/>
    <row r="875" s="16" customFormat="1" ht="15.75" customHeight="1"/>
    <row r="876" s="16" customFormat="1" ht="15.75" customHeight="1"/>
    <row r="877" s="16" customFormat="1" ht="15.75" customHeight="1"/>
    <row r="878" s="16" customFormat="1" ht="15.75" customHeight="1"/>
    <row r="879" s="16" customFormat="1" ht="15.75" customHeight="1"/>
    <row r="880" s="16" customFormat="1" ht="15.75" customHeight="1"/>
    <row r="881" s="16" customFormat="1" ht="15.75" customHeight="1"/>
    <row r="882" s="16" customFormat="1" ht="15.75" customHeight="1"/>
    <row r="883" s="16" customFormat="1" ht="15.75" customHeight="1"/>
    <row r="884" s="16" customFormat="1" ht="15.75" customHeight="1"/>
    <row r="885" s="16" customFormat="1" ht="15.75" customHeight="1"/>
    <row r="886" s="16" customFormat="1" ht="15.75" customHeight="1"/>
    <row r="887" s="16" customFormat="1" ht="15.75" customHeight="1"/>
    <row r="888" s="16" customFormat="1" ht="15.75" customHeight="1"/>
    <row r="889" s="16" customFormat="1" ht="15.75" customHeight="1"/>
    <row r="890" s="16" customFormat="1" ht="15.75" customHeight="1"/>
    <row r="891" s="16" customFormat="1" ht="15.75" customHeight="1"/>
    <row r="892" s="16" customFormat="1" ht="15.75" customHeight="1"/>
    <row r="893" s="16" customFormat="1" ht="15.75" customHeight="1"/>
    <row r="894" s="16" customFormat="1" ht="15.75" customHeight="1"/>
    <row r="895" s="16" customFormat="1" ht="15.75" customHeight="1"/>
    <row r="896" s="16" customFormat="1" ht="15.75" customHeight="1"/>
    <row r="897" s="16" customFormat="1" ht="15.75" customHeight="1"/>
    <row r="898" s="16" customFormat="1" ht="15.75" customHeight="1"/>
    <row r="899" s="16" customFormat="1" ht="15.75" customHeight="1"/>
    <row r="900" s="16" customFormat="1" ht="15.75" customHeight="1"/>
    <row r="901" s="16" customFormat="1" ht="15.75" customHeight="1"/>
    <row r="902" s="16" customFormat="1" ht="15.75" customHeight="1"/>
    <row r="903" s="16" customFormat="1" ht="15.75" customHeight="1"/>
    <row r="904" s="16" customFormat="1" ht="15.75" customHeight="1"/>
    <row r="905" s="16" customFormat="1" ht="15.75" customHeight="1"/>
    <row r="906" s="16" customFormat="1" ht="15.75" customHeight="1"/>
    <row r="907" s="16" customFormat="1" ht="15.75" customHeight="1"/>
    <row r="908" s="16" customFormat="1" ht="15.75" customHeight="1"/>
    <row r="909" s="16" customFormat="1" ht="15.75" customHeight="1"/>
    <row r="910" s="16" customFormat="1" ht="15.75" customHeight="1"/>
    <row r="911" s="16" customFormat="1" ht="15.75" customHeight="1"/>
    <row r="912" s="16" customFormat="1" ht="15.75" customHeight="1"/>
    <row r="913" s="16" customFormat="1" ht="15.75" customHeight="1"/>
    <row r="914" s="16" customFormat="1" ht="15.75" customHeight="1"/>
    <row r="915" s="16" customFormat="1" ht="15.75" customHeight="1"/>
    <row r="916" s="16" customFormat="1" ht="15.75" customHeight="1"/>
    <row r="917" s="16" customFormat="1" ht="15.75" customHeight="1"/>
    <row r="918" s="16" customFormat="1" ht="15.75" customHeight="1"/>
    <row r="919" s="16" customFormat="1" ht="15.75" customHeight="1"/>
    <row r="920" s="16" customFormat="1" ht="15.75" customHeight="1"/>
    <row r="921" s="16" customFormat="1" ht="15.75" customHeight="1"/>
    <row r="922" s="16" customFormat="1" ht="15.75" customHeight="1"/>
    <row r="923" s="16" customFormat="1" ht="15.75" customHeight="1"/>
    <row r="924" s="16" customFormat="1" ht="15.75" customHeight="1"/>
    <row r="925" s="16" customFormat="1" ht="15.75" customHeight="1"/>
    <row r="926" s="16" customFormat="1" ht="15.75" customHeight="1"/>
    <row r="927" s="16" customFormat="1" ht="15.75" customHeight="1"/>
    <row r="928" s="16" customFormat="1" ht="15.75" customHeight="1"/>
    <row r="929" s="16" customFormat="1" ht="15.75" customHeight="1"/>
    <row r="930" s="16" customFormat="1" ht="15.75" customHeight="1"/>
    <row r="931" s="16" customFormat="1" ht="15.75" customHeight="1"/>
    <row r="932" s="16" customFormat="1" ht="15.75" customHeight="1"/>
    <row r="933" s="16" customFormat="1" ht="15.75" customHeight="1"/>
    <row r="934" s="16" customFormat="1" ht="15.75" customHeight="1"/>
    <row r="935" s="16" customFormat="1" ht="15.75" customHeight="1"/>
    <row r="936" s="16" customFormat="1" ht="15.75" customHeight="1"/>
    <row r="937" s="16" customFormat="1" ht="15.75" customHeight="1"/>
    <row r="938" s="16" customFormat="1" ht="15.75" customHeight="1"/>
    <row r="939" s="16" customFormat="1" ht="15.75" customHeight="1"/>
    <row r="940" s="16" customFormat="1" ht="15.75" customHeight="1"/>
    <row r="941" s="16" customFormat="1" ht="15.75" customHeight="1"/>
    <row r="942" s="16" customFormat="1" ht="15.75" customHeight="1"/>
    <row r="943" s="16" customFormat="1" ht="15.75" customHeight="1"/>
    <row r="944" s="16" customFormat="1" ht="15.75" customHeight="1"/>
    <row r="945" s="16" customFormat="1" ht="15.75" customHeight="1"/>
    <row r="946" s="16" customFormat="1" ht="15.75" customHeight="1"/>
    <row r="947" s="16" customFormat="1" ht="15.75" customHeight="1"/>
    <row r="948" s="16" customFormat="1" ht="15.75" customHeight="1"/>
    <row r="949" s="16" customFormat="1" ht="15.75" customHeight="1"/>
    <row r="950" s="16" customFormat="1" ht="15.75" customHeight="1"/>
    <row r="951" s="16" customFormat="1" ht="15.75" customHeight="1"/>
    <row r="952" s="16" customFormat="1" ht="15.75" customHeight="1"/>
    <row r="953" s="16" customFormat="1" ht="15.75" customHeight="1"/>
    <row r="954" s="16" customFormat="1" ht="15.75" customHeight="1"/>
    <row r="955" s="16" customFormat="1" ht="15.75" customHeight="1"/>
    <row r="956" s="16" customFormat="1" ht="15.75" customHeight="1"/>
    <row r="957" s="16" customFormat="1" ht="15.75" customHeight="1"/>
    <row r="958" s="16" customFormat="1" ht="15.75" customHeight="1"/>
    <row r="959" s="16" customFormat="1" ht="15.75" customHeight="1"/>
    <row r="960" s="16" customFormat="1" ht="15.75" customHeight="1"/>
    <row r="961" s="16" customFormat="1" ht="15.75" customHeight="1"/>
    <row r="962" s="16" customFormat="1" ht="15.75" customHeight="1"/>
    <row r="963" s="16" customFormat="1" ht="15.75" customHeight="1"/>
    <row r="964" s="16" customFormat="1" ht="15.75" customHeight="1"/>
    <row r="965" s="16" customFormat="1" ht="15.75" customHeight="1"/>
    <row r="966" s="16" customFormat="1" ht="15.75" customHeight="1"/>
    <row r="967" s="16" customFormat="1" ht="15.75" customHeight="1"/>
    <row r="968" s="16" customFormat="1" ht="15.75" customHeight="1"/>
    <row r="969" s="16" customFormat="1" ht="15.75" customHeight="1"/>
    <row r="970" s="16" customFormat="1" ht="15.75" customHeight="1"/>
    <row r="971" s="16" customFormat="1" ht="15.75" customHeight="1"/>
    <row r="972" s="16" customFormat="1" ht="15.75" customHeight="1"/>
    <row r="973" s="16" customFormat="1" ht="15.75" customHeight="1"/>
    <row r="974" s="16" customFormat="1" ht="15.75" customHeight="1"/>
    <row r="975" s="16" customFormat="1" ht="15.75" customHeight="1"/>
    <row r="976" s="16" customFormat="1" ht="15.75" customHeight="1"/>
    <row r="977" s="16" customFormat="1" ht="15.75" customHeight="1"/>
    <row r="978" s="16" customFormat="1" ht="15.75" customHeight="1"/>
    <row r="979" s="16" customFormat="1" ht="15.75" customHeight="1"/>
    <row r="980" s="16" customFormat="1" ht="15.75" customHeight="1"/>
    <row r="981" s="16" customFormat="1" ht="15.75" customHeight="1"/>
    <row r="982" s="16" customFormat="1" ht="15.75" customHeight="1"/>
    <row r="983" s="16" customFormat="1" ht="15.75" customHeight="1"/>
    <row r="984" s="16" customFormat="1" ht="15.75" customHeight="1"/>
    <row r="985" s="16" customFormat="1" ht="15.75" customHeight="1"/>
    <row r="986" s="16" customFormat="1" ht="15.75" customHeight="1"/>
    <row r="987" s="16" customFormat="1" ht="15.75" customHeight="1"/>
    <row r="988" s="16" customFormat="1" ht="15.75" customHeight="1"/>
    <row r="989" s="16" customFormat="1" ht="15.75" customHeight="1"/>
    <row r="990" s="16" customFormat="1" ht="15.75" customHeight="1"/>
    <row r="991" s="16" customFormat="1" ht="15.75" customHeight="1"/>
    <row r="992" s="16" customFormat="1" ht="15.75" customHeight="1"/>
    <row r="993" s="16" customFormat="1" ht="15.75" customHeight="1"/>
    <row r="994" s="16" customFormat="1" ht="15.75" customHeight="1"/>
    <row r="995" s="16" customFormat="1" ht="15.75" customHeight="1"/>
    <row r="996" s="16" customFormat="1" ht="15.75" customHeight="1"/>
    <row r="997" s="16" customFormat="1" ht="15.75" customHeight="1"/>
    <row r="998" s="16" customFormat="1" ht="15.75" customHeight="1"/>
    <row r="999" s="16" customFormat="1" ht="15.75" customHeight="1"/>
    <row r="1000" s="16" customFormat="1" ht="15.75" customHeight="1"/>
  </sheetData>
  <mergeCells count="9">
    <mergeCell ref="B35:C35"/>
    <mergeCell ref="B38:C38"/>
    <mergeCell ref="B2:H2"/>
    <mergeCell ref="B3:B6"/>
    <mergeCell ref="C3:C6"/>
    <mergeCell ref="D3:G3"/>
    <mergeCell ref="H3:H6"/>
    <mergeCell ref="D4:E5"/>
    <mergeCell ref="F4:G5"/>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Розподіл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Daria Holovach</cp:lastModifiedBy>
  <dcterms:created xsi:type="dcterms:W3CDTF">2023-12-01T12:36:26Z</dcterms:created>
  <dcterms:modified xsi:type="dcterms:W3CDTF">2024-02-21T07:29:12Z</dcterms:modified>
</cp:coreProperties>
</file>