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04.03.2024\Доросла онко 2 23\"/>
    </mc:Choice>
  </mc:AlternateContent>
  <xr:revisionPtr revIDLastSave="0" documentId="13_ncr:1_{95216B06-AF52-49F6-822F-ECB99A2D608D}" xr6:coauthVersionLast="47" xr6:coauthVersionMax="47" xr10:uidLastSave="{00000000-0000-0000-0000-000000000000}"/>
  <bookViews>
    <workbookView xWindow="-110" yWindow="-110" windowWidth="19420" windowHeight="10300" tabRatio="890" xr2:uid="{00000000-000D-0000-FFFF-FFFF00000000}"/>
  </bookViews>
  <sheets>
    <sheet name="Розподіл" sheetId="1" r:id="rId1"/>
  </sheets>
  <definedNames>
    <definedName name="_xlnm.Print_Area" localSheetId="0">Розподіл!$A$1:$F$35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WbJoZsAny62H7sijtKexuaXhnVYYCbUrE7+xjW8AWIg="/>
    </ext>
  </extLst>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30" i="1"/>
  <c r="F31" i="1"/>
  <c r="F32" i="1"/>
  <c r="F6" i="1"/>
  <c r="E7" i="1"/>
  <c r="E8" i="1"/>
  <c r="E9" i="1"/>
  <c r="E10" i="1"/>
  <c r="E11" i="1"/>
  <c r="E12" i="1"/>
  <c r="E13" i="1"/>
  <c r="E14" i="1"/>
  <c r="E15" i="1"/>
  <c r="E16" i="1"/>
  <c r="E17" i="1"/>
  <c r="E18" i="1"/>
  <c r="E19" i="1"/>
  <c r="E20" i="1"/>
  <c r="E21" i="1"/>
  <c r="E22" i="1"/>
  <c r="E23" i="1"/>
  <c r="E24" i="1"/>
  <c r="E25" i="1"/>
  <c r="E26" i="1"/>
  <c r="E27" i="1"/>
  <c r="E28" i="1"/>
  <c r="E29" i="1"/>
  <c r="E30" i="1"/>
  <c r="E31" i="1"/>
  <c r="E6" i="1"/>
  <c r="D32" i="1"/>
  <c r="E32" i="1" l="1"/>
</calcChain>
</file>

<file path=xl/sharedStrings.xml><?xml version="1.0" encoding="utf-8"?>
<sst xmlns="http://schemas.openxmlformats.org/spreadsheetml/2006/main" count="37" uniqueCount="37">
  <si>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</si>
  <si>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</si>
  <si>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</si>
  <si>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</si>
  <si>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</si>
  <si>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</si>
  <si>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</si>
  <si>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</si>
  <si>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</si>
  <si>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</si>
  <si>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</si>
  <si>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</si>
  <si>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</si>
  <si>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</si>
  <si>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</si>
  <si>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</si>
  <si>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</si>
  <si>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</si>
  <si>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</si>
  <si>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</si>
  <si>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</si>
  <si>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</si>
  <si>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</si>
  <si>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</si>
  <si>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</si>
  <si>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</si>
  <si>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</si>
  <si>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</si>
  <si>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</si>
  <si>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</si>
  <si>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</si>
  <si>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</si>
  <si>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флаконів</t>
  </si>
  <si>
    <r>
      <rPr>
        <b/>
        <sz val="11"/>
        <color theme="1"/>
        <rFont val="Times New Roman"/>
        <family val="1"/>
        <charset val="204"/>
      </rPr>
      <t>БЕНТЕРО</t>
    </r>
    <r>
      <rPr>
        <sz val="11"/>
        <color theme="1"/>
        <rFont val="Times New Roman"/>
        <family val="1"/>
        <charset val="204"/>
      </rPr>
      <t xml:space="preserve">
ліофілізат для розчину для ін'єкцій по 100 мг, по 1  флакону з ліофілізатом в картонній коробці
</t>
    </r>
    <r>
      <rPr>
        <b/>
        <sz val="11"/>
        <color theme="1"/>
        <rFont val="Times New Roman"/>
        <family val="1"/>
        <charset val="204"/>
      </rPr>
      <t>(Бендамустин, 100 мг)
Виробник: Гетеро Лабз Лімітед, Індія
Ціна за флакон - 733,00 грн
(mnn id: 15122</t>
    </r>
    <r>
      <rPr>
        <sz val="11"/>
        <color theme="1"/>
        <rFont val="Times New Roman"/>
        <family val="1"/>
        <charset val="204"/>
      </rPr>
      <t>)</t>
    </r>
  </si>
  <si>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</si>
  <si>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</si>
  <si>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05.03.2024 №222-Р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</si>
</sst>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
      <i/>
      <sz val="9"/>
      <color theme="1"/>
      <name val="Times New Roman"/>
      <family val="1"/>
      <charset val="204"/>
    </font>
    <font>
      <i/>
      <sz val="9"/>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1">
    <xf numFmtId="0" fontId="0" fillId="0" borderId="0"/>
  </cellStyleXfs>
  <cellXfs count="60">
    <xf numFmtId="0" fontId="0" fillId="0" borderId="0" xfId="0"/>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5" fillId="2" borderId="14" xfId="0" applyFont="1" applyFill="1" applyBorder="1" applyAlignment="1">
      <alignment vertical="center" wrapText="1"/>
    </xf>
    <xf numFmtId="4" fontId="9" fillId="2" borderId="1" xfId="0" applyNumberFormat="1" applyFont="1" applyFill="1" applyBorder="1" applyAlignment="1">
      <alignment horizontal="right" vertical="center" wrapText="1"/>
    </xf>
    <xf numFmtId="4" fontId="5" fillId="2" borderId="19"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5" fillId="3" borderId="0" xfId="0" applyFont="1" applyFill="1" applyAlignment="1">
      <alignment horizontal="center" vertical="center" wrapText="1"/>
    </xf>
    <xf numFmtId="0" fontId="1" fillId="3" borderId="0" xfId="0" applyFont="1" applyFill="1"/>
    <xf numFmtId="1" fontId="17" fillId="3" borderId="0" xfId="0" applyNumberFormat="1" applyFont="1" applyFill="1" applyAlignment="1">
      <alignment horizontal="center" vertical="center" wrapText="1"/>
    </xf>
    <xf numFmtId="1" fontId="17" fillId="3" borderId="6" xfId="0" applyNumberFormat="1" applyFont="1" applyFill="1" applyBorder="1" applyAlignment="1">
      <alignment horizontal="center" vertical="center" wrapText="1"/>
    </xf>
    <xf numFmtId="1" fontId="17" fillId="3" borderId="5" xfId="0" applyNumberFormat="1" applyFont="1" applyFill="1" applyBorder="1" applyAlignment="1">
      <alignment horizontal="center" vertical="center" wrapText="1"/>
    </xf>
    <xf numFmtId="1" fontId="17" fillId="3" borderId="29" xfId="0" applyNumberFormat="1" applyFont="1" applyFill="1" applyBorder="1" applyAlignment="1">
      <alignment horizontal="center" vertical="center" wrapText="1"/>
    </xf>
    <xf numFmtId="1" fontId="17" fillId="3" borderId="15" xfId="0" applyNumberFormat="1" applyFont="1" applyFill="1" applyBorder="1" applyAlignment="1">
      <alignment horizontal="center" vertical="center" wrapText="1"/>
    </xf>
    <xf numFmtId="0" fontId="18" fillId="3" borderId="0" xfId="0" applyFont="1" applyFill="1"/>
    <xf numFmtId="0" fontId="2" fillId="3" borderId="8" xfId="0" applyFont="1" applyFill="1" applyBorder="1" applyAlignment="1">
      <alignment horizontal="center" vertical="center"/>
    </xf>
    <xf numFmtId="0" fontId="5" fillId="3" borderId="23" xfId="0" applyFont="1" applyFill="1" applyBorder="1" applyAlignment="1">
      <alignment horizontal="left" vertical="center" wrapText="1"/>
    </xf>
    <xf numFmtId="3" fontId="12" fillId="3" borderId="20" xfId="0" applyNumberFormat="1" applyFont="1" applyFill="1" applyBorder="1" applyAlignment="1">
      <alignment horizontal="center" vertical="center" wrapText="1"/>
    </xf>
    <xf numFmtId="4" fontId="2" fillId="3" borderId="26" xfId="0" applyNumberFormat="1" applyFont="1" applyFill="1" applyBorder="1" applyAlignment="1">
      <alignment horizontal="center" vertical="center" wrapText="1"/>
    </xf>
    <xf numFmtId="0" fontId="2" fillId="3" borderId="9" xfId="0" applyFont="1" applyFill="1" applyBorder="1" applyAlignment="1">
      <alignment horizontal="center" vertical="center"/>
    </xf>
    <xf numFmtId="0" fontId="5" fillId="3" borderId="24" xfId="0" applyFont="1" applyFill="1" applyBorder="1" applyAlignment="1">
      <alignment horizontal="left" vertical="center" wrapText="1"/>
    </xf>
    <xf numFmtId="3" fontId="2" fillId="3" borderId="22" xfId="0" applyNumberFormat="1" applyFont="1" applyFill="1" applyBorder="1" applyAlignment="1">
      <alignment horizontal="center" vertical="center" wrapText="1"/>
    </xf>
    <xf numFmtId="0" fontId="2" fillId="3" borderId="10" xfId="0" applyFont="1" applyFill="1" applyBorder="1" applyAlignment="1">
      <alignment horizontal="center" vertical="center"/>
    </xf>
    <xf numFmtId="3" fontId="2" fillId="3" borderId="20" xfId="0" applyNumberFormat="1"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0" fontId="6" fillId="3" borderId="0" xfId="0" applyFont="1" applyFill="1"/>
    <xf numFmtId="3" fontId="2" fillId="3" borderId="30" xfId="0" applyNumberFormat="1" applyFont="1" applyFill="1" applyBorder="1" applyAlignment="1">
      <alignment horizontal="center" vertical="center" wrapText="1"/>
    </xf>
    <xf numFmtId="3" fontId="2" fillId="3" borderId="14" xfId="0" applyNumberFormat="1" applyFont="1" applyFill="1" applyBorder="1" applyAlignment="1">
      <alignment horizontal="center" vertical="center" wrapText="1"/>
    </xf>
    <xf numFmtId="0" fontId="2" fillId="3" borderId="11" xfId="0" applyFont="1" applyFill="1" applyBorder="1" applyAlignment="1">
      <alignment horizontal="center" vertical="center"/>
    </xf>
    <xf numFmtId="0" fontId="5" fillId="3" borderId="25" xfId="0" applyFont="1" applyFill="1" applyBorder="1" applyAlignment="1">
      <alignment horizontal="left" vertical="center" wrapText="1"/>
    </xf>
    <xf numFmtId="3" fontId="2" fillId="3" borderId="31" xfId="0" applyNumberFormat="1" applyFont="1" applyFill="1" applyBorder="1" applyAlignment="1">
      <alignment horizontal="center" vertical="center" wrapText="1"/>
    </xf>
    <xf numFmtId="0" fontId="7" fillId="3" borderId="0" xfId="0" applyFont="1" applyFill="1" applyAlignment="1">
      <alignment horizontal="left" vertical="center" wrapText="1"/>
    </xf>
    <xf numFmtId="3" fontId="16" fillId="3" borderId="16" xfId="0" applyNumberFormat="1" applyFont="1" applyFill="1" applyBorder="1" applyAlignment="1">
      <alignment horizontal="center" vertical="center" wrapText="1"/>
    </xf>
    <xf numFmtId="4" fontId="16" fillId="3" borderId="16" xfId="0" applyNumberFormat="1" applyFont="1" applyFill="1" applyBorder="1" applyAlignment="1">
      <alignment horizontal="center" vertical="center" wrapText="1"/>
    </xf>
    <xf numFmtId="0" fontId="8" fillId="3" borderId="0" xfId="0" applyFont="1" applyFill="1" applyAlignment="1">
      <alignment horizontal="center" vertical="center"/>
    </xf>
    <xf numFmtId="0" fontId="5" fillId="3" borderId="0" xfId="0" applyFont="1" applyFill="1" applyAlignment="1">
      <alignment vertical="center" wrapText="1"/>
    </xf>
    <xf numFmtId="0" fontId="5" fillId="3" borderId="14" xfId="0" applyFont="1" applyFill="1" applyBorder="1" applyAlignment="1">
      <alignment vertical="center" wrapText="1"/>
    </xf>
    <xf numFmtId="0" fontId="4" fillId="3" borderId="14" xfId="0" applyFont="1" applyFill="1" applyBorder="1"/>
    <xf numFmtId="0" fontId="6" fillId="3" borderId="0" xfId="0" applyFont="1" applyFill="1" applyAlignment="1">
      <alignment vertical="center"/>
    </xf>
    <xf numFmtId="4" fontId="5" fillId="2" borderId="32" xfId="0" applyNumberFormat="1" applyFont="1" applyFill="1" applyBorder="1" applyAlignment="1">
      <alignment horizontal="center" vertical="center" wrapText="1"/>
    </xf>
    <xf numFmtId="4" fontId="5" fillId="2" borderId="15" xfId="0" applyNumberFormat="1" applyFont="1" applyFill="1" applyBorder="1" applyAlignment="1">
      <alignment horizontal="center" vertical="center" wrapText="1"/>
    </xf>
    <xf numFmtId="0" fontId="14" fillId="3" borderId="16" xfId="0" applyFont="1" applyFill="1" applyBorder="1" applyAlignment="1">
      <alignment horizontal="left" vertical="center" wrapText="1"/>
    </xf>
    <xf numFmtId="0" fontId="15" fillId="3" borderId="17" xfId="0" applyFont="1" applyFill="1" applyBorder="1"/>
    <xf numFmtId="0" fontId="9" fillId="2" borderId="12" xfId="0" applyFont="1" applyFill="1" applyBorder="1" applyAlignment="1">
      <alignment horizontal="left" vertical="center" wrapText="1"/>
    </xf>
    <xf numFmtId="0" fontId="4" fillId="3" borderId="13" xfId="0" applyFont="1" applyFill="1" applyBorder="1"/>
    <xf numFmtId="0" fontId="1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4" xfId="0" applyFont="1" applyFill="1" applyBorder="1"/>
    <xf numFmtId="0" fontId="4" fillId="3" borderId="5" xfId="0" applyFont="1" applyFill="1" applyBorder="1"/>
    <xf numFmtId="0" fontId="16" fillId="2" borderId="27" xfId="0" applyFont="1" applyFill="1" applyBorder="1" applyAlignment="1">
      <alignment horizontal="center" vertical="center" wrapText="1"/>
    </xf>
    <xf numFmtId="0" fontId="15" fillId="3" borderId="28" xfId="0" applyFont="1" applyFill="1" applyBorder="1"/>
    <xf numFmtId="0" fontId="10" fillId="3" borderId="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topLeftCell="A16" zoomScale="60" zoomScaleNormal="60" workbookViewId="0">
      <selection activeCell="H3" sqref="H3"/>
    </sheetView>
  </sheetViews>
  <sheetFormatPr defaultColWidth="14.453125" defaultRowHeight="15" customHeight="1" x14ac:dyDescent="0.35"/>
  <cols>
    <col min="1" max="2" width="5.36328125" style="10" customWidth="1"/>
    <col min="3" max="3" width="36.6328125" style="10" customWidth="1"/>
    <col min="4" max="5" width="22.81640625" style="10" customWidth="1"/>
    <col min="6" max="6" width="44.08984375" style="10" customWidth="1"/>
    <col min="7" max="7" width="14.6328125" style="10" customWidth="1"/>
    <col min="8" max="16384" width="14.453125" style="10"/>
  </cols>
  <sheetData>
    <row r="1" spans="1:10" ht="122" customHeight="1" x14ac:dyDescent="0.35">
      <c r="A1" s="8"/>
      <c r="B1" s="8"/>
      <c r="C1" s="9"/>
      <c r="D1" s="9"/>
      <c r="E1" s="9"/>
      <c r="F1" s="59" t="s">
        <v>36</v>
      </c>
    </row>
    <row r="2" spans="1:10" ht="159" customHeight="1" thickBot="1" x14ac:dyDescent="0.4">
      <c r="A2" s="11"/>
      <c r="B2" s="50" t="s">
        <v>31</v>
      </c>
      <c r="C2" s="51"/>
      <c r="D2" s="51"/>
      <c r="E2" s="51"/>
      <c r="F2" s="51"/>
    </row>
    <row r="3" spans="1:10" ht="186.65" customHeight="1" thickBot="1" x14ac:dyDescent="0.4">
      <c r="A3" s="12"/>
      <c r="B3" s="52" t="s">
        <v>0</v>
      </c>
      <c r="C3" s="52" t="s">
        <v>1</v>
      </c>
      <c r="D3" s="57" t="s">
        <v>33</v>
      </c>
      <c r="E3" s="58"/>
      <c r="F3" s="55" t="s">
        <v>2</v>
      </c>
      <c r="J3" s="13"/>
    </row>
    <row r="4" spans="1:10" ht="33.65" customHeight="1" thickBot="1" x14ac:dyDescent="0.4">
      <c r="A4" s="12"/>
      <c r="B4" s="53"/>
      <c r="C4" s="54"/>
      <c r="D4" s="3" t="s">
        <v>32</v>
      </c>
      <c r="E4" s="4" t="s">
        <v>3</v>
      </c>
      <c r="F4" s="56"/>
    </row>
    <row r="5" spans="1:10" s="19" customFormat="1" ht="15" customHeight="1" thickBot="1" x14ac:dyDescent="0.35">
      <c r="A5" s="14"/>
      <c r="B5" s="15">
        <v>1</v>
      </c>
      <c r="C5" s="16">
        <v>2</v>
      </c>
      <c r="D5" s="17">
        <v>3</v>
      </c>
      <c r="E5" s="18">
        <v>4</v>
      </c>
      <c r="F5" s="18">
        <v>5</v>
      </c>
    </row>
    <row r="6" spans="1:10" ht="18" customHeight="1" x14ac:dyDescent="0.35">
      <c r="A6" s="8"/>
      <c r="B6" s="20">
        <v>1</v>
      </c>
      <c r="C6" s="21" t="s">
        <v>4</v>
      </c>
      <c r="D6" s="22">
        <v>50</v>
      </c>
      <c r="E6" s="23">
        <f>D6*733</f>
        <v>36650</v>
      </c>
      <c r="F6" s="7">
        <f>E6</f>
        <v>36650</v>
      </c>
    </row>
    <row r="7" spans="1:10" ht="18" customHeight="1" x14ac:dyDescent="0.35">
      <c r="A7" s="8"/>
      <c r="B7" s="24">
        <v>2</v>
      </c>
      <c r="C7" s="25" t="s">
        <v>5</v>
      </c>
      <c r="D7" s="26">
        <v>3</v>
      </c>
      <c r="E7" s="23">
        <f t="shared" ref="E7:E31" si="0">D7*733</f>
        <v>2199</v>
      </c>
      <c r="F7" s="7">
        <f t="shared" ref="F7:F32" si="1">E7</f>
        <v>2199</v>
      </c>
    </row>
    <row r="8" spans="1:10" ht="18" customHeight="1" x14ac:dyDescent="0.35">
      <c r="A8" s="8"/>
      <c r="B8" s="27">
        <v>3</v>
      </c>
      <c r="C8" s="25" t="s">
        <v>6</v>
      </c>
      <c r="D8" s="28">
        <v>0</v>
      </c>
      <c r="E8" s="23">
        <f t="shared" si="0"/>
        <v>0</v>
      </c>
      <c r="F8" s="7">
        <f t="shared" si="1"/>
        <v>0</v>
      </c>
    </row>
    <row r="9" spans="1:10" ht="18" customHeight="1" x14ac:dyDescent="0.35">
      <c r="A9" s="8"/>
      <c r="B9" s="24">
        <v>4</v>
      </c>
      <c r="C9" s="25" t="s">
        <v>7</v>
      </c>
      <c r="D9" s="29">
        <v>0</v>
      </c>
      <c r="E9" s="23">
        <f t="shared" si="0"/>
        <v>0</v>
      </c>
      <c r="F9" s="7">
        <f t="shared" si="1"/>
        <v>0</v>
      </c>
    </row>
    <row r="10" spans="1:10" ht="18" customHeight="1" x14ac:dyDescent="0.35">
      <c r="A10" s="8"/>
      <c r="B10" s="27">
        <v>5</v>
      </c>
      <c r="C10" s="25" t="s">
        <v>8</v>
      </c>
      <c r="D10" s="26">
        <v>53</v>
      </c>
      <c r="E10" s="23">
        <f t="shared" si="0"/>
        <v>38849</v>
      </c>
      <c r="F10" s="7">
        <f t="shared" si="1"/>
        <v>38849</v>
      </c>
    </row>
    <row r="11" spans="1:10" ht="18" customHeight="1" x14ac:dyDescent="0.35">
      <c r="A11" s="8"/>
      <c r="B11" s="24">
        <v>6</v>
      </c>
      <c r="C11" s="25" t="s">
        <v>9</v>
      </c>
      <c r="D11" s="28">
        <v>0</v>
      </c>
      <c r="E11" s="23">
        <f t="shared" si="0"/>
        <v>0</v>
      </c>
      <c r="F11" s="7">
        <f t="shared" si="1"/>
        <v>0</v>
      </c>
      <c r="H11" s="30"/>
    </row>
    <row r="12" spans="1:10" ht="18" customHeight="1" x14ac:dyDescent="0.35">
      <c r="A12" s="8"/>
      <c r="B12" s="27">
        <v>7</v>
      </c>
      <c r="C12" s="25" t="s">
        <v>10</v>
      </c>
      <c r="D12" s="26">
        <v>77</v>
      </c>
      <c r="E12" s="23">
        <f t="shared" si="0"/>
        <v>56441</v>
      </c>
      <c r="F12" s="7">
        <f t="shared" si="1"/>
        <v>56441</v>
      </c>
      <c r="H12" s="30"/>
    </row>
    <row r="13" spans="1:10" ht="18" customHeight="1" x14ac:dyDescent="0.35">
      <c r="A13" s="8"/>
      <c r="B13" s="24">
        <v>8</v>
      </c>
      <c r="C13" s="25" t="s">
        <v>11</v>
      </c>
      <c r="D13" s="31">
        <v>70</v>
      </c>
      <c r="E13" s="23">
        <f t="shared" si="0"/>
        <v>51310</v>
      </c>
      <c r="F13" s="7">
        <f t="shared" si="1"/>
        <v>51310</v>
      </c>
      <c r="H13" s="30"/>
    </row>
    <row r="14" spans="1:10" ht="18" customHeight="1" x14ac:dyDescent="0.35">
      <c r="A14" s="8"/>
      <c r="B14" s="27">
        <v>9</v>
      </c>
      <c r="C14" s="25" t="s">
        <v>12</v>
      </c>
      <c r="D14" s="31">
        <v>70</v>
      </c>
      <c r="E14" s="23">
        <f t="shared" si="0"/>
        <v>51310</v>
      </c>
      <c r="F14" s="7">
        <f t="shared" si="1"/>
        <v>51310</v>
      </c>
    </row>
    <row r="15" spans="1:10" ht="18" customHeight="1" x14ac:dyDescent="0.35">
      <c r="A15" s="8"/>
      <c r="B15" s="24">
        <v>10</v>
      </c>
      <c r="C15" s="25" t="s">
        <v>13</v>
      </c>
      <c r="D15" s="28">
        <v>0</v>
      </c>
      <c r="E15" s="23">
        <f t="shared" si="0"/>
        <v>0</v>
      </c>
      <c r="F15" s="7">
        <f t="shared" si="1"/>
        <v>0</v>
      </c>
    </row>
    <row r="16" spans="1:10" ht="18" customHeight="1" x14ac:dyDescent="0.35">
      <c r="A16" s="8"/>
      <c r="B16" s="27">
        <v>11</v>
      </c>
      <c r="C16" s="25" t="s">
        <v>14</v>
      </c>
      <c r="D16" s="26">
        <v>0</v>
      </c>
      <c r="E16" s="23">
        <f t="shared" si="0"/>
        <v>0</v>
      </c>
      <c r="F16" s="7">
        <f t="shared" si="1"/>
        <v>0</v>
      </c>
    </row>
    <row r="17" spans="1:6" ht="18" customHeight="1" x14ac:dyDescent="0.35">
      <c r="A17" s="8"/>
      <c r="B17" s="24">
        <v>12</v>
      </c>
      <c r="C17" s="25" t="s">
        <v>15</v>
      </c>
      <c r="D17" s="28">
        <v>53</v>
      </c>
      <c r="E17" s="23">
        <f t="shared" si="0"/>
        <v>38849</v>
      </c>
      <c r="F17" s="7">
        <f t="shared" si="1"/>
        <v>38849</v>
      </c>
    </row>
    <row r="18" spans="1:6" ht="18" customHeight="1" x14ac:dyDescent="0.35">
      <c r="A18" s="8"/>
      <c r="B18" s="27">
        <v>13</v>
      </c>
      <c r="C18" s="25" t="s">
        <v>16</v>
      </c>
      <c r="D18" s="26">
        <v>0</v>
      </c>
      <c r="E18" s="23">
        <f t="shared" si="0"/>
        <v>0</v>
      </c>
      <c r="F18" s="7">
        <f t="shared" si="1"/>
        <v>0</v>
      </c>
    </row>
    <row r="19" spans="1:6" ht="18" customHeight="1" x14ac:dyDescent="0.35">
      <c r="A19" s="8"/>
      <c r="B19" s="24">
        <v>14</v>
      </c>
      <c r="C19" s="25" t="s">
        <v>17</v>
      </c>
      <c r="D19" s="29">
        <v>33</v>
      </c>
      <c r="E19" s="23">
        <f t="shared" si="0"/>
        <v>24189</v>
      </c>
      <c r="F19" s="7">
        <f t="shared" si="1"/>
        <v>24189</v>
      </c>
    </row>
    <row r="20" spans="1:6" ht="18" customHeight="1" x14ac:dyDescent="0.35">
      <c r="A20" s="8"/>
      <c r="B20" s="27">
        <v>15</v>
      </c>
      <c r="C20" s="25" t="s">
        <v>18</v>
      </c>
      <c r="D20" s="29">
        <v>0</v>
      </c>
      <c r="E20" s="23">
        <f t="shared" si="0"/>
        <v>0</v>
      </c>
      <c r="F20" s="7">
        <f t="shared" si="1"/>
        <v>0</v>
      </c>
    </row>
    <row r="21" spans="1:6" ht="18" customHeight="1" x14ac:dyDescent="0.35">
      <c r="A21" s="8"/>
      <c r="B21" s="24">
        <v>16</v>
      </c>
      <c r="C21" s="25" t="s">
        <v>19</v>
      </c>
      <c r="D21" s="26">
        <v>97</v>
      </c>
      <c r="E21" s="23">
        <f t="shared" si="0"/>
        <v>71101</v>
      </c>
      <c r="F21" s="7">
        <f t="shared" si="1"/>
        <v>71101</v>
      </c>
    </row>
    <row r="22" spans="1:6" ht="18" customHeight="1" x14ac:dyDescent="0.35">
      <c r="A22" s="8"/>
      <c r="B22" s="27">
        <v>17</v>
      </c>
      <c r="C22" s="25" t="s">
        <v>20</v>
      </c>
      <c r="D22" s="28">
        <v>0</v>
      </c>
      <c r="E22" s="23">
        <f t="shared" si="0"/>
        <v>0</v>
      </c>
      <c r="F22" s="7">
        <f t="shared" si="1"/>
        <v>0</v>
      </c>
    </row>
    <row r="23" spans="1:6" ht="18" customHeight="1" x14ac:dyDescent="0.35">
      <c r="A23" s="8"/>
      <c r="B23" s="24">
        <v>18</v>
      </c>
      <c r="C23" s="25" t="s">
        <v>21</v>
      </c>
      <c r="D23" s="26">
        <v>26</v>
      </c>
      <c r="E23" s="23">
        <f t="shared" si="0"/>
        <v>19058</v>
      </c>
      <c r="F23" s="7">
        <f t="shared" si="1"/>
        <v>19058</v>
      </c>
    </row>
    <row r="24" spans="1:6" ht="18" customHeight="1" x14ac:dyDescent="0.35">
      <c r="A24" s="8"/>
      <c r="B24" s="27">
        <v>19</v>
      </c>
      <c r="C24" s="25" t="s">
        <v>22</v>
      </c>
      <c r="D24" s="31">
        <v>21</v>
      </c>
      <c r="E24" s="23">
        <f t="shared" si="0"/>
        <v>15393</v>
      </c>
      <c r="F24" s="7">
        <f t="shared" si="1"/>
        <v>15393</v>
      </c>
    </row>
    <row r="25" spans="1:6" ht="18" customHeight="1" x14ac:dyDescent="0.35">
      <c r="A25" s="8"/>
      <c r="B25" s="24">
        <v>20</v>
      </c>
      <c r="C25" s="25" t="s">
        <v>23</v>
      </c>
      <c r="D25" s="28">
        <v>0</v>
      </c>
      <c r="E25" s="23">
        <f t="shared" si="0"/>
        <v>0</v>
      </c>
      <c r="F25" s="7">
        <f t="shared" si="1"/>
        <v>0</v>
      </c>
    </row>
    <row r="26" spans="1:6" ht="18" customHeight="1" x14ac:dyDescent="0.35">
      <c r="A26" s="8"/>
      <c r="B26" s="27">
        <v>21</v>
      </c>
      <c r="C26" s="25" t="s">
        <v>24</v>
      </c>
      <c r="D26" s="26">
        <v>0</v>
      </c>
      <c r="E26" s="23">
        <f t="shared" si="0"/>
        <v>0</v>
      </c>
      <c r="F26" s="7">
        <f t="shared" si="1"/>
        <v>0</v>
      </c>
    </row>
    <row r="27" spans="1:6" ht="18" customHeight="1" x14ac:dyDescent="0.35">
      <c r="A27" s="8"/>
      <c r="B27" s="24">
        <v>22</v>
      </c>
      <c r="C27" s="25" t="s">
        <v>25</v>
      </c>
      <c r="D27" s="28">
        <v>62</v>
      </c>
      <c r="E27" s="23">
        <f t="shared" si="0"/>
        <v>45446</v>
      </c>
      <c r="F27" s="7">
        <f t="shared" si="1"/>
        <v>45446</v>
      </c>
    </row>
    <row r="28" spans="1:6" ht="18" customHeight="1" x14ac:dyDescent="0.35">
      <c r="A28" s="8"/>
      <c r="B28" s="27">
        <v>23</v>
      </c>
      <c r="C28" s="25" t="s">
        <v>26</v>
      </c>
      <c r="D28" s="29">
        <v>0</v>
      </c>
      <c r="E28" s="23">
        <f t="shared" si="0"/>
        <v>0</v>
      </c>
      <c r="F28" s="7">
        <f t="shared" si="1"/>
        <v>0</v>
      </c>
    </row>
    <row r="29" spans="1:6" ht="18" customHeight="1" x14ac:dyDescent="0.35">
      <c r="A29" s="8"/>
      <c r="B29" s="24">
        <v>24</v>
      </c>
      <c r="C29" s="25" t="s">
        <v>27</v>
      </c>
      <c r="D29" s="26">
        <v>41</v>
      </c>
      <c r="E29" s="23">
        <f t="shared" si="0"/>
        <v>30053</v>
      </c>
      <c r="F29" s="7">
        <f t="shared" si="1"/>
        <v>30053</v>
      </c>
    </row>
    <row r="30" spans="1:6" ht="18" customHeight="1" x14ac:dyDescent="0.35">
      <c r="A30" s="8"/>
      <c r="B30" s="27">
        <v>25</v>
      </c>
      <c r="C30" s="25" t="s">
        <v>28</v>
      </c>
      <c r="D30" s="32">
        <v>0</v>
      </c>
      <c r="E30" s="23">
        <f t="shared" si="0"/>
        <v>0</v>
      </c>
      <c r="F30" s="7">
        <f t="shared" si="1"/>
        <v>0</v>
      </c>
    </row>
    <row r="31" spans="1:6" ht="21" customHeight="1" thickBot="1" x14ac:dyDescent="0.4">
      <c r="A31" s="8"/>
      <c r="B31" s="33">
        <v>26</v>
      </c>
      <c r="C31" s="34" t="s">
        <v>29</v>
      </c>
      <c r="D31" s="35">
        <v>274</v>
      </c>
      <c r="E31" s="23">
        <f t="shared" si="0"/>
        <v>200842</v>
      </c>
      <c r="F31" s="44">
        <f t="shared" si="1"/>
        <v>200842</v>
      </c>
    </row>
    <row r="32" spans="1:6" ht="27.75" customHeight="1" thickBot="1" x14ac:dyDescent="0.4">
      <c r="A32" s="36"/>
      <c r="B32" s="46" t="s">
        <v>30</v>
      </c>
      <c r="C32" s="47"/>
      <c r="D32" s="37">
        <f t="shared" ref="D32:E32" si="2">SUM(D6:D31)</f>
        <v>930</v>
      </c>
      <c r="E32" s="38">
        <f t="shared" si="2"/>
        <v>681690</v>
      </c>
      <c r="F32" s="45">
        <f t="shared" si="1"/>
        <v>681690</v>
      </c>
    </row>
    <row r="33" spans="1:22" ht="17.25" customHeight="1" x14ac:dyDescent="0.35">
      <c r="A33" s="39"/>
      <c r="B33" s="39"/>
      <c r="C33" s="40"/>
      <c r="D33" s="41"/>
      <c r="E33" s="41"/>
      <c r="F33" s="5"/>
    </row>
    <row r="34" spans="1:22" ht="17.25" customHeight="1" x14ac:dyDescent="0.35">
      <c r="A34" s="39"/>
      <c r="B34" s="39"/>
      <c r="C34" s="40"/>
      <c r="D34" s="40"/>
      <c r="E34" s="40"/>
      <c r="F34" s="1"/>
    </row>
    <row r="35" spans="1:22" ht="69.75" customHeight="1" x14ac:dyDescent="0.35">
      <c r="A35" s="2"/>
      <c r="B35" s="48" t="s">
        <v>34</v>
      </c>
      <c r="C35" s="49"/>
      <c r="D35" s="42"/>
      <c r="E35" s="42"/>
      <c r="F35" s="6" t="s">
        <v>35</v>
      </c>
      <c r="G35" s="43"/>
      <c r="H35" s="43"/>
      <c r="I35" s="43"/>
      <c r="J35" s="43"/>
      <c r="K35" s="43"/>
      <c r="L35" s="43"/>
      <c r="M35" s="43"/>
      <c r="N35" s="43"/>
      <c r="O35" s="43"/>
      <c r="P35" s="43"/>
      <c r="Q35" s="43"/>
      <c r="R35" s="43"/>
      <c r="S35" s="43"/>
      <c r="T35" s="43"/>
      <c r="U35" s="43"/>
      <c r="V35" s="43"/>
    </row>
    <row r="36" spans="1:22" ht="14.25" customHeight="1" x14ac:dyDescent="0.35"/>
    <row r="37" spans="1:22" ht="14.25" customHeight="1" x14ac:dyDescent="0.35"/>
    <row r="38" spans="1:22" ht="14.25" customHeight="1" x14ac:dyDescent="0.35"/>
    <row r="39" spans="1:22" ht="14.25" customHeight="1" x14ac:dyDescent="0.35"/>
    <row r="40" spans="1:22" ht="14.25" customHeight="1" x14ac:dyDescent="0.35"/>
    <row r="41" spans="1:22" ht="14.25" customHeight="1" x14ac:dyDescent="0.35"/>
    <row r="42" spans="1:22" ht="14.25" customHeight="1" x14ac:dyDescent="0.35"/>
    <row r="43" spans="1:22" ht="14.25" customHeight="1" x14ac:dyDescent="0.35"/>
    <row r="44" spans="1:22" ht="14.25" customHeight="1" x14ac:dyDescent="0.35"/>
    <row r="45" spans="1:22" ht="14.25" customHeight="1" x14ac:dyDescent="0.35"/>
    <row r="46" spans="1:22" ht="14.25" customHeight="1" x14ac:dyDescent="0.35"/>
    <row r="47" spans="1:22" ht="14.25" customHeight="1" x14ac:dyDescent="0.35"/>
    <row r="48" spans="1:22"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F2"/>
    <mergeCell ref="B3:B4"/>
    <mergeCell ref="C3:C4"/>
    <mergeCell ref="F3:F4"/>
    <mergeCell ref="D3:E3"/>
  </mergeCells>
  <pageMargins left="0.7" right="0.7" top="0.75" bottom="0.75" header="0" footer="0"/>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2024-01-10T15:35:39Z</cp:lastPrinted>
  <dcterms:created xsi:type="dcterms:W3CDTF">2021-10-04T14:29:35Z</dcterms:created>
  <dcterms:modified xsi:type="dcterms:W3CDTF">2024-03-05T15:46:20Z</dcterms:modified>
</cp:coreProperties>
</file>