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y.maidaniuk\Desktop\y.maidaniuk\Воєнний стан\05.03.2024\"/>
    </mc:Choice>
  </mc:AlternateContent>
  <xr:revisionPtr revIDLastSave="0" documentId="13_ncr:1_{08D2FB9E-9E49-4864-89F4-F57B42278CC0}" xr6:coauthVersionLast="47" xr6:coauthVersionMax="47" xr10:uidLastSave="{00000000-0000-0000-0000-000000000000}"/>
  <bookViews>
    <workbookView xWindow="-110" yWindow="-110" windowWidth="19420" windowHeight="10300" xr2:uid="{00000000-000D-0000-FFFF-FFFF00000000}"/>
  </bookViews>
  <sheets>
    <sheet name="Лист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EqebRafa8QkH8NpeVke2VmHXa9ZiWtcRR9XyPG3Q8I8="/>
    </ext>
  </extLst>
</workbook>
</file>

<file path=xl/calcChain.xml><?xml version="1.0" encoding="utf-8"?>
<calcChain xmlns="http://schemas.openxmlformats.org/spreadsheetml/2006/main">
  <c r="E7" i="1" l="1"/>
  <c r="E8" i="1"/>
  <c r="E6" i="1"/>
  <c r="F7" i="1"/>
  <c r="G7" i="1" s="1"/>
  <c r="F6" i="1"/>
  <c r="G6" i="1" s="1"/>
  <c r="D8" i="1"/>
  <c r="F8" i="1" s="1"/>
  <c r="G8" i="1" l="1"/>
</calcChain>
</file>

<file path=xl/sharedStrings.xml><?xml version="1.0" encoding="utf-8"?>
<sst xmlns="http://schemas.openxmlformats.org/spreadsheetml/2006/main" count="14" uniqueCount="14">
  <si>
    <t>Розподіл лікарських засобів для закладів охорони здоров’я, що надають медичну допомогу військовослужбовцям, закуплених за кошти Державного бюджету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та медичних виробів для закладів охорони здоров’я, що надають медичну допомогу військовослужбовцям»</t>
  </si>
  <si>
    <t>№ з/п</t>
  </si>
  <si>
    <t>Найменування установи</t>
  </si>
  <si>
    <t xml:space="preserve">Загальна вартість, грн </t>
  </si>
  <si>
    <t>к-ть упаковок</t>
  </si>
  <si>
    <t>в-ть, грн</t>
  </si>
  <si>
    <t>Державна установа «НАЦІОНАЛЬНИЙ ІНСТИТУТ СЕРЦЕВО-СУДИННОЇ ХІРУРГІЇ ІМЕНІ М.М.АМОСОВА НАЦІОНАЛЬНОЇ АКАДЕМІЇ МЕДИЧНИХ НАУК УКРАЇНИ»</t>
  </si>
  <si>
    <t>Клінічна лікарня «ФЕОФАНІЯ» ДЕРЖАВНОГО УПРАВЛІННЯ СПРАВАМИ</t>
  </si>
  <si>
    <t>Всього</t>
  </si>
  <si>
    <t>к-ть шприців</t>
  </si>
  <si>
    <t>Заступник генерального директора 
з управління поставками</t>
  </si>
  <si>
    <t>Олег КЛЬОЦ</t>
  </si>
  <si>
    <r>
      <t xml:space="preserve">
НОВОПАРИН®
</t>
    </r>
    <r>
      <rPr>
        <b/>
        <sz val="12"/>
        <color theme="1"/>
        <rFont val="Times New Roman"/>
        <family val="1"/>
        <charset val="204"/>
      </rPr>
      <t xml:space="preserve">
</t>
    </r>
    <r>
      <rPr>
        <sz val="12"/>
        <color theme="1"/>
        <rFont val="Times New Roman"/>
        <family val="1"/>
        <charset val="204"/>
      </rPr>
      <t xml:space="preserve">розчин для ін'єкцій, 100 мг (10 000 анти-фактор  Ха МО)/мл по 0,4 мл (40 мг) у попередньо наповненому шприці; по 2 шприци в блістері, по 5 блістерів у картонній коробці 
</t>
    </r>
    <r>
      <rPr>
        <sz val="12"/>
        <color theme="1"/>
        <rFont val="Times New Roman"/>
        <family val="1"/>
        <charset val="204"/>
      </rPr>
      <t xml:space="preserve">
</t>
    </r>
    <r>
      <rPr>
        <b/>
        <sz val="12"/>
        <color theme="1"/>
        <rFont val="Times New Roman"/>
        <family val="1"/>
        <charset val="204"/>
      </rPr>
      <t>(Еноксапарин, 10000 анти-Ха МО/мл по 0,4 мл)</t>
    </r>
    <r>
      <rPr>
        <sz val="12"/>
        <color theme="1"/>
        <rFont val="Times New Roman"/>
        <family val="1"/>
        <charset val="204"/>
      </rPr>
      <t xml:space="preserve">
</t>
    </r>
    <r>
      <rPr>
        <b/>
        <sz val="12"/>
        <color theme="1"/>
        <rFont val="Times New Roman"/>
        <family val="1"/>
        <charset val="204"/>
      </rPr>
      <t xml:space="preserve">Виробник: Шенджен Текдоу Фармасьютикал Ко., ЛТД, Китай
</t>
    </r>
    <r>
      <rPr>
        <sz val="12"/>
        <color theme="1"/>
        <rFont val="Times New Roman"/>
        <family val="1"/>
        <charset val="204"/>
      </rPr>
      <t xml:space="preserve">
</t>
    </r>
    <r>
      <rPr>
        <b/>
        <sz val="12"/>
        <color theme="1"/>
        <rFont val="Times New Roman"/>
        <family val="1"/>
        <charset val="204"/>
      </rPr>
      <t>Ціна за шприц - 79,65 грн
(mnn id: 1</t>
    </r>
    <r>
      <rPr>
        <sz val="12"/>
        <color theme="1"/>
        <rFont val="Times New Roman"/>
        <family val="1"/>
        <charset val="204"/>
      </rPr>
      <t>7111)</t>
    </r>
  </si>
  <si>
    <t>ЗАТВЕРДЖЕНО
наказ державного підприємства
 «Медичні закупівлі України»
від 05.03.2024 №223-Р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</si>
</sst>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scheme val="minor"/>
    </font>
    <font>
      <sz val="14"/>
      <color theme="1"/>
      <name val="Times New Roman"/>
      <family val="1"/>
      <charset val="204"/>
    </font>
    <font>
      <b/>
      <sz val="15"/>
      <color theme="1"/>
      <name val="Times New Roman"/>
      <family val="1"/>
      <charset val="204"/>
    </font>
    <font>
      <b/>
      <sz val="14"/>
      <color theme="1"/>
      <name val="Times New Roman"/>
      <family val="1"/>
      <charset val="204"/>
    </font>
    <font>
      <b/>
      <sz val="12"/>
      <color theme="1"/>
      <name val="Times New Roman"/>
      <family val="1"/>
      <charset val="204"/>
    </font>
    <font>
      <sz val="11"/>
      <name val="Calibri"/>
      <family val="2"/>
      <charset val="204"/>
    </font>
    <font>
      <i/>
      <sz val="9"/>
      <color theme="1"/>
      <name val="Times New Roman"/>
      <family val="1"/>
      <charset val="204"/>
    </font>
    <font>
      <sz val="11"/>
      <color theme="1"/>
      <name val="Calibri"/>
      <family val="2"/>
      <charset val="204"/>
    </font>
    <font>
      <sz val="11"/>
      <color theme="1"/>
      <name val="Calibri"/>
      <family val="2"/>
      <charset val="204"/>
    </font>
    <font>
      <b/>
      <sz val="16"/>
      <color theme="1"/>
      <name val="Times New Roman"/>
      <family val="1"/>
      <charset val="204"/>
    </font>
    <font>
      <b/>
      <sz val="20"/>
      <color rgb="FFFF0000"/>
      <name val="Times New Roman"/>
      <family val="1"/>
      <charset val="204"/>
    </font>
    <font>
      <b/>
      <sz val="18"/>
      <color theme="1"/>
      <name val="Times New Roman"/>
      <family val="1"/>
      <charset val="204"/>
    </font>
    <font>
      <sz val="12"/>
      <color theme="1"/>
      <name val="Times New Roman"/>
      <family val="1"/>
      <charset val="204"/>
    </font>
    <font>
      <b/>
      <sz val="12"/>
      <color theme="1"/>
      <name val="Times New Roman"/>
      <family val="1"/>
      <charset val="204"/>
    </font>
    <font>
      <sz val="14"/>
      <color theme="1"/>
      <name val="Times New Roman"/>
      <family val="1"/>
      <charset val="204"/>
    </font>
    <font>
      <b/>
      <sz val="14"/>
      <color theme="1"/>
      <name val="Times New Roman"/>
      <family val="1"/>
      <charset val="204"/>
    </font>
    <font>
      <b/>
      <sz val="18"/>
      <color theme="1"/>
      <name val="Times New Roman"/>
      <family val="1"/>
      <charset val="204"/>
    </font>
  </fonts>
  <fills count="3">
    <fill>
      <patternFill patternType="none"/>
    </fill>
    <fill>
      <patternFill patternType="gray125"/>
    </fill>
    <fill>
      <patternFill patternType="solid">
        <fgColor theme="0"/>
        <bgColor theme="0"/>
      </patternFill>
    </fill>
  </fills>
  <borders count="30">
    <border>
      <left/>
      <right/>
      <top/>
      <bottom/>
      <diagonal/>
    </border>
    <border>
      <left/>
      <right/>
      <top/>
      <bottom/>
      <diagonal/>
    </border>
    <border>
      <left style="thick">
        <color rgb="FF000000"/>
      </left>
      <right style="thick">
        <color rgb="FF000000"/>
      </right>
      <top style="thick">
        <color rgb="FF000000"/>
      </top>
      <bottom/>
      <diagonal/>
    </border>
    <border>
      <left style="thick">
        <color rgb="FF000000"/>
      </left>
      <right/>
      <top style="thick">
        <color rgb="FF000000"/>
      </top>
      <bottom style="medium">
        <color rgb="FF000000"/>
      </bottom>
      <diagonal/>
    </border>
    <border>
      <left/>
      <right style="thick">
        <color rgb="FF000000"/>
      </right>
      <top style="thick">
        <color rgb="FF000000"/>
      </top>
      <bottom style="medium">
        <color rgb="FF000000"/>
      </bottom>
      <diagonal/>
    </border>
    <border>
      <left style="thick">
        <color rgb="FF000000"/>
      </left>
      <right style="thick">
        <color rgb="FF000000"/>
      </right>
      <top/>
      <bottom style="thick">
        <color rgb="FF000000"/>
      </bottom>
      <diagonal/>
    </border>
    <border>
      <left/>
      <right style="thick">
        <color rgb="FF000000"/>
      </right>
      <top style="medium">
        <color rgb="FF000000"/>
      </top>
      <bottom/>
      <diagonal/>
    </border>
    <border>
      <left style="thick">
        <color rgb="FF000000"/>
      </left>
      <right/>
      <top style="thick">
        <color rgb="FF000000"/>
      </top>
      <bottom style="thick">
        <color rgb="FF000000"/>
      </bottom>
      <diagonal/>
    </border>
    <border>
      <left style="medium">
        <color rgb="FF000000"/>
      </left>
      <right/>
      <top style="thick">
        <color rgb="FF000000"/>
      </top>
      <bottom style="thick">
        <color rgb="FF000000"/>
      </bottom>
      <diagonal/>
    </border>
    <border>
      <left style="thick">
        <color rgb="FF000000"/>
      </left>
      <right style="thick">
        <color rgb="FF000000"/>
      </right>
      <top style="thick">
        <color rgb="FF000000"/>
      </top>
      <bottom style="thick">
        <color rgb="FF000000"/>
      </bottom>
      <diagonal/>
    </border>
    <border>
      <left style="medium">
        <color rgb="FF000000"/>
      </left>
      <right style="thick">
        <color rgb="FF000000"/>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style="medium">
        <color rgb="FF000000"/>
      </right>
      <top style="thick">
        <color rgb="FF000000"/>
      </top>
      <bottom style="thin">
        <color rgb="FF000000"/>
      </bottom>
      <diagonal/>
    </border>
    <border>
      <left style="medium">
        <color rgb="FF000000"/>
      </left>
      <right style="thick">
        <color rgb="FF000000"/>
      </right>
      <top style="thick">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thick">
        <color rgb="FF000000"/>
      </left>
      <right style="thick">
        <color rgb="FF000000"/>
      </right>
      <top style="thick">
        <color rgb="FF000000"/>
      </top>
      <bottom style="thin">
        <color rgb="FF000000"/>
      </bottom>
      <diagonal/>
    </border>
    <border>
      <left style="thick">
        <color rgb="FF000000"/>
      </left>
      <right style="medium">
        <color rgb="FF000000"/>
      </right>
      <top style="thin">
        <color rgb="FF000000"/>
      </top>
      <bottom style="thin">
        <color rgb="FF000000"/>
      </bottom>
      <diagonal/>
    </border>
    <border>
      <left style="medium">
        <color rgb="FF000000"/>
      </left>
      <right style="thick">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style="thin">
        <color rgb="FF000000"/>
      </left>
      <right/>
      <top/>
      <bottom style="thin">
        <color rgb="FF000000"/>
      </bottom>
      <diagonal/>
    </border>
    <border>
      <left style="thin">
        <color rgb="FF000000"/>
      </left>
      <right/>
      <top/>
      <bottom/>
      <diagonal/>
    </border>
    <border>
      <left style="medium">
        <color indexed="64"/>
      </left>
      <right style="medium">
        <color indexed="64"/>
      </right>
      <top style="medium">
        <color indexed="64"/>
      </top>
      <bottom style="medium">
        <color indexed="64"/>
      </bottom>
      <diagonal/>
    </border>
    <border>
      <left/>
      <right/>
      <top style="thick">
        <color rgb="FF000000"/>
      </top>
      <bottom/>
      <diagonal/>
    </border>
    <border>
      <left/>
      <right style="thick">
        <color rgb="FF000000"/>
      </right>
      <top/>
      <bottom style="thick">
        <color rgb="FF000000"/>
      </bottom>
      <diagonal/>
    </border>
    <border>
      <left style="thin">
        <color rgb="FF000000"/>
      </left>
      <right/>
      <top style="thick">
        <color rgb="FF000000"/>
      </top>
      <bottom style="thick">
        <color rgb="FF000000"/>
      </bottom>
      <diagonal/>
    </border>
    <border>
      <left style="thin">
        <color rgb="FF000000"/>
      </left>
      <right style="thick">
        <color rgb="FF000000"/>
      </right>
      <top/>
      <bottom/>
      <diagonal/>
    </border>
  </borders>
  <cellStyleXfs count="1">
    <xf numFmtId="0" fontId="0" fillId="0" borderId="0"/>
  </cellStyleXfs>
  <cellXfs count="54">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1" fillId="2" borderId="1" xfId="0" applyFont="1" applyFill="1" applyBorder="1" applyAlignment="1">
      <alignment horizontal="center" vertical="center" wrapText="1"/>
    </xf>
    <xf numFmtId="0" fontId="2" fillId="0" borderId="0" xfId="0" applyFont="1" applyAlignment="1">
      <alignment vertical="center" wrapText="1"/>
    </xf>
    <xf numFmtId="0" fontId="3" fillId="0" borderId="0" xfId="0" applyFont="1" applyAlignment="1">
      <alignment horizontal="center" vertical="center" wrapText="1"/>
    </xf>
    <xf numFmtId="0" fontId="1" fillId="2" borderId="6" xfId="0" applyFont="1" applyFill="1" applyBorder="1" applyAlignment="1">
      <alignment horizontal="center" vertical="center" wrapText="1"/>
    </xf>
    <xf numFmtId="1" fontId="6" fillId="0" borderId="0" xfId="0" applyNumberFormat="1" applyFont="1" applyAlignment="1">
      <alignment horizontal="center" vertical="center" wrapText="1"/>
    </xf>
    <xf numFmtId="1" fontId="6" fillId="0" borderId="7" xfId="0" applyNumberFormat="1" applyFont="1" applyBorder="1" applyAlignment="1">
      <alignment horizontal="center" vertical="center" wrapText="1"/>
    </xf>
    <xf numFmtId="1" fontId="6" fillId="0" borderId="8" xfId="0" applyNumberFormat="1" applyFont="1" applyBorder="1" applyAlignment="1">
      <alignment horizontal="center" vertical="center" wrapText="1"/>
    </xf>
    <xf numFmtId="1" fontId="6" fillId="0" borderId="9"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1" fontId="6" fillId="0" borderId="11" xfId="0" applyNumberFormat="1" applyFont="1" applyBorder="1" applyAlignment="1">
      <alignment horizontal="center" vertical="center" wrapText="1"/>
    </xf>
    <xf numFmtId="0" fontId="7" fillId="0" borderId="0" xfId="0" applyFont="1" applyAlignment="1">
      <alignment vertical="center"/>
    </xf>
    <xf numFmtId="0" fontId="1" fillId="0" borderId="12" xfId="0" applyFont="1" applyBorder="1" applyAlignment="1">
      <alignment horizontal="center" vertical="center"/>
    </xf>
    <xf numFmtId="0" fontId="3" fillId="0" borderId="13" xfId="0" applyFont="1" applyBorder="1" applyAlignment="1">
      <alignment horizontal="left" vertical="center" wrapText="1"/>
    </xf>
    <xf numFmtId="3" fontId="1" fillId="0" borderId="14" xfId="0" applyNumberFormat="1" applyFont="1" applyBorder="1" applyAlignment="1">
      <alignment horizontal="center" vertical="center" wrapText="1"/>
    </xf>
    <xf numFmtId="4" fontId="1" fillId="0" borderId="15" xfId="0" applyNumberFormat="1" applyFont="1" applyBorder="1" applyAlignment="1">
      <alignment horizontal="center" vertical="center" wrapText="1"/>
    </xf>
    <xf numFmtId="4" fontId="3" fillId="0" borderId="16" xfId="0" applyNumberFormat="1" applyFont="1" applyBorder="1" applyAlignment="1">
      <alignment horizontal="center" vertical="center" wrapText="1"/>
    </xf>
    <xf numFmtId="0" fontId="8" fillId="0" borderId="0" xfId="0" applyFont="1"/>
    <xf numFmtId="0" fontId="1" fillId="0" borderId="17" xfId="0" applyFont="1" applyBorder="1" applyAlignment="1">
      <alignment horizontal="center" vertical="center"/>
    </xf>
    <xf numFmtId="0" fontId="3" fillId="0" borderId="18" xfId="0" applyFont="1" applyBorder="1" applyAlignment="1">
      <alignment horizontal="left" vertical="center" wrapText="1"/>
    </xf>
    <xf numFmtId="3" fontId="1" fillId="0" borderId="19" xfId="0" applyNumberFormat="1" applyFont="1" applyBorder="1" applyAlignment="1">
      <alignment horizontal="center" vertical="center" wrapText="1"/>
    </xf>
    <xf numFmtId="0" fontId="9" fillId="0" borderId="0" xfId="0" applyFont="1" applyAlignment="1">
      <alignment horizontal="left" vertical="center" wrapText="1"/>
    </xf>
    <xf numFmtId="0" fontId="10" fillId="0" borderId="0" xfId="0" applyFont="1" applyAlignment="1">
      <alignment horizontal="center" vertical="center"/>
    </xf>
    <xf numFmtId="0" fontId="3" fillId="0" borderId="0" xfId="0" applyFont="1" applyAlignment="1">
      <alignment vertical="center" wrapText="1"/>
    </xf>
    <xf numFmtId="0" fontId="3" fillId="2" borderId="20" xfId="0" applyFont="1" applyFill="1" applyBorder="1" applyAlignment="1">
      <alignment vertical="center" wrapText="1"/>
    </xf>
    <xf numFmtId="0" fontId="3" fillId="2" borderId="1" xfId="0" applyFont="1" applyFill="1" applyBorder="1" applyAlignment="1">
      <alignment horizontal="left" vertical="center" wrapText="1"/>
    </xf>
    <xf numFmtId="0" fontId="11" fillId="2" borderId="21" xfId="0" applyFont="1" applyFill="1" applyBorder="1" applyAlignment="1">
      <alignment horizontal="left" vertical="center" wrapText="1"/>
    </xf>
    <xf numFmtId="3" fontId="1" fillId="0" borderId="23" xfId="0" applyNumberFormat="1" applyFont="1" applyBorder="1" applyAlignment="1">
      <alignment horizontal="center" vertical="center" wrapText="1"/>
    </xf>
    <xf numFmtId="0" fontId="11" fillId="2" borderId="22" xfId="0" applyFont="1" applyFill="1" applyBorder="1" applyAlignment="1">
      <alignment horizontal="left" vertical="center" wrapText="1"/>
    </xf>
    <xf numFmtId="0" fontId="14" fillId="2" borderId="24" xfId="0" applyFont="1" applyFill="1" applyBorder="1" applyAlignment="1">
      <alignment horizontal="center" vertical="center" wrapText="1"/>
    </xf>
    <xf numFmtId="1" fontId="6" fillId="0" borderId="27" xfId="0" applyNumberFormat="1" applyFont="1" applyBorder="1" applyAlignment="1">
      <alignment horizontal="center" vertical="center" wrapText="1"/>
    </xf>
    <xf numFmtId="0" fontId="14" fillId="2" borderId="25" xfId="0" applyFont="1" applyFill="1" applyBorder="1" applyAlignment="1">
      <alignment horizontal="center" vertical="center" wrapText="1"/>
    </xf>
    <xf numFmtId="3" fontId="3" fillId="2" borderId="28" xfId="0" applyNumberFormat="1" applyFont="1" applyFill="1" applyBorder="1" applyAlignment="1">
      <alignment horizontal="center" vertical="center"/>
    </xf>
    <xf numFmtId="3" fontId="1" fillId="0" borderId="24" xfId="0" applyNumberFormat="1" applyFont="1" applyBorder="1" applyAlignment="1">
      <alignment horizontal="center" vertical="center" wrapText="1"/>
    </xf>
    <xf numFmtId="3" fontId="15" fillId="0" borderId="25" xfId="0" applyNumberFormat="1" applyFont="1" applyBorder="1" applyAlignment="1">
      <alignment horizontal="center" vertical="center" wrapText="1"/>
    </xf>
    <xf numFmtId="4" fontId="1" fillId="0" borderId="29" xfId="0" applyNumberFormat="1" applyFont="1" applyBorder="1" applyAlignment="1">
      <alignment horizontal="center" vertical="center" wrapText="1"/>
    </xf>
    <xf numFmtId="4" fontId="15" fillId="0" borderId="25" xfId="0" applyNumberFormat="1" applyFont="1" applyBorder="1" applyAlignment="1">
      <alignment horizontal="center" vertical="center" wrapText="1"/>
    </xf>
    <xf numFmtId="4" fontId="3" fillId="0" borderId="2" xfId="0" applyNumberFormat="1" applyFont="1" applyBorder="1" applyAlignment="1">
      <alignment horizontal="center" vertical="center" wrapText="1"/>
    </xf>
    <xf numFmtId="4" fontId="3" fillId="0" borderId="25" xfId="0" applyNumberFormat="1" applyFont="1" applyBorder="1" applyAlignment="1">
      <alignment horizontal="center" vertical="center" wrapText="1"/>
    </xf>
    <xf numFmtId="4" fontId="16" fillId="2" borderId="1" xfId="0" applyNumberFormat="1" applyFont="1" applyFill="1" applyBorder="1" applyAlignment="1">
      <alignment horizontal="right" vertical="center" wrapText="1"/>
    </xf>
    <xf numFmtId="0" fontId="16" fillId="2" borderId="21" xfId="0" applyFont="1" applyFill="1" applyBorder="1" applyAlignment="1">
      <alignment horizontal="left" vertical="center" wrapText="1"/>
    </xf>
    <xf numFmtId="0" fontId="5" fillId="0" borderId="22" xfId="0" applyFont="1" applyBorder="1"/>
    <xf numFmtId="0" fontId="13" fillId="0" borderId="3" xfId="0" applyFont="1" applyBorder="1" applyAlignment="1">
      <alignment horizontal="center" vertical="center" wrapText="1"/>
    </xf>
    <xf numFmtId="0" fontId="13" fillId="0" borderId="26" xfId="0" applyFont="1" applyBorder="1" applyAlignment="1">
      <alignment horizontal="center" vertical="center" wrapText="1"/>
    </xf>
    <xf numFmtId="0" fontId="5" fillId="0" borderId="4" xfId="0" applyFont="1" applyBorder="1"/>
    <xf numFmtId="0" fontId="3" fillId="0" borderId="2" xfId="0" applyFont="1" applyBorder="1" applyAlignment="1">
      <alignment horizontal="center" vertical="center" wrapText="1"/>
    </xf>
    <xf numFmtId="0" fontId="5" fillId="0" borderId="5" xfId="0" applyFont="1" applyBorder="1"/>
    <xf numFmtId="0" fontId="2" fillId="0" borderId="0" xfId="0" applyFont="1" applyAlignment="1">
      <alignment horizontal="center" vertical="center" wrapText="1"/>
    </xf>
    <xf numFmtId="0" fontId="0" fillId="0" borderId="0" xfId="0"/>
    <xf numFmtId="0" fontId="3" fillId="2" borderId="2" xfId="0" applyFont="1" applyFill="1" applyBorder="1" applyAlignment="1">
      <alignment horizontal="center" vertical="center" wrapText="1"/>
    </xf>
    <xf numFmtId="0" fontId="9" fillId="0" borderId="7" xfId="0" applyFont="1" applyBorder="1" applyAlignment="1">
      <alignment horizontal="left" vertical="center" wrapText="1"/>
    </xf>
    <xf numFmtId="0" fontId="5" fillId="0" borderId="11" xfId="0" applyFont="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77"/>
  <sheetViews>
    <sheetView tabSelected="1" topLeftCell="A6" zoomScale="50" zoomScaleNormal="50" workbookViewId="0">
      <selection activeCell="H3" sqref="H3"/>
    </sheetView>
  </sheetViews>
  <sheetFormatPr defaultColWidth="14.453125" defaultRowHeight="15" customHeight="1" x14ac:dyDescent="0.35"/>
  <cols>
    <col min="1" max="1" width="2.7265625" customWidth="1"/>
    <col min="2" max="2" width="5.26953125" customWidth="1"/>
    <col min="3" max="3" width="53.54296875" customWidth="1"/>
    <col min="4" max="5" width="27.7265625" customWidth="1"/>
    <col min="6" max="6" width="29.90625" customWidth="1"/>
    <col min="7" max="7" width="37.54296875" customWidth="1"/>
  </cols>
  <sheetData>
    <row r="1" spans="1:26" ht="99" customHeight="1" x14ac:dyDescent="0.35">
      <c r="A1" s="1"/>
      <c r="B1" s="1"/>
      <c r="C1" s="2"/>
      <c r="D1" s="2"/>
      <c r="E1" s="2"/>
      <c r="F1" s="2"/>
      <c r="G1" s="3" t="s">
        <v>13</v>
      </c>
    </row>
    <row r="2" spans="1:26" ht="143" customHeight="1" thickBot="1" x14ac:dyDescent="0.4">
      <c r="A2" s="4"/>
      <c r="B2" s="49" t="s">
        <v>0</v>
      </c>
      <c r="C2" s="50"/>
      <c r="D2" s="50"/>
      <c r="E2" s="50"/>
      <c r="F2" s="50"/>
      <c r="G2" s="50"/>
    </row>
    <row r="3" spans="1:26" ht="267.5" customHeight="1" thickTop="1" thickBot="1" x14ac:dyDescent="0.4">
      <c r="A3" s="5"/>
      <c r="B3" s="47" t="s">
        <v>1</v>
      </c>
      <c r="C3" s="47" t="s">
        <v>2</v>
      </c>
      <c r="D3" s="44" t="s">
        <v>12</v>
      </c>
      <c r="E3" s="45"/>
      <c r="F3" s="46"/>
      <c r="G3" s="51" t="s">
        <v>3</v>
      </c>
    </row>
    <row r="4" spans="1:26" ht="18.5" thickBot="1" x14ac:dyDescent="0.4">
      <c r="A4" s="5"/>
      <c r="B4" s="48"/>
      <c r="C4" s="48"/>
      <c r="D4" s="31" t="s">
        <v>9</v>
      </c>
      <c r="E4" s="33" t="s">
        <v>4</v>
      </c>
      <c r="F4" s="6" t="s">
        <v>5</v>
      </c>
      <c r="G4" s="48"/>
    </row>
    <row r="5" spans="1:26" ht="12.75" customHeight="1" thickTop="1" thickBot="1" x14ac:dyDescent="0.4">
      <c r="A5" s="7"/>
      <c r="B5" s="8">
        <v>1</v>
      </c>
      <c r="C5" s="9">
        <v>2</v>
      </c>
      <c r="D5" s="10">
        <v>3</v>
      </c>
      <c r="E5" s="32">
        <v>4</v>
      </c>
      <c r="F5" s="11">
        <v>5</v>
      </c>
      <c r="G5" s="12">
        <v>6</v>
      </c>
      <c r="H5" s="13"/>
      <c r="I5" s="13"/>
      <c r="J5" s="13"/>
      <c r="K5" s="13"/>
      <c r="L5" s="13"/>
      <c r="M5" s="13"/>
      <c r="N5" s="13"/>
      <c r="O5" s="13"/>
      <c r="P5" s="13"/>
      <c r="Q5" s="13"/>
      <c r="R5" s="13"/>
      <c r="S5" s="13"/>
      <c r="T5" s="13"/>
    </row>
    <row r="6" spans="1:26" ht="85.5" customHeight="1" thickTop="1" thickBot="1" x14ac:dyDescent="0.4">
      <c r="A6" s="1"/>
      <c r="B6" s="14">
        <v>1</v>
      </c>
      <c r="C6" s="15" t="s">
        <v>6</v>
      </c>
      <c r="D6" s="16">
        <v>5000</v>
      </c>
      <c r="E6" s="29">
        <f>D6/10</f>
        <v>500</v>
      </c>
      <c r="F6" s="17">
        <f>D6*79.65</f>
        <v>398250</v>
      </c>
      <c r="G6" s="18">
        <f>F6</f>
        <v>398250</v>
      </c>
      <c r="H6" s="19"/>
      <c r="I6" s="19"/>
      <c r="J6" s="19"/>
      <c r="K6" s="19"/>
      <c r="L6" s="19"/>
      <c r="M6" s="19"/>
      <c r="N6" s="19"/>
      <c r="O6" s="19"/>
      <c r="P6" s="19"/>
      <c r="Q6" s="19"/>
      <c r="R6" s="19"/>
      <c r="S6" s="19"/>
      <c r="T6" s="19"/>
      <c r="U6" s="19"/>
      <c r="V6" s="19"/>
      <c r="W6" s="19"/>
      <c r="X6" s="19"/>
      <c r="Y6" s="19"/>
      <c r="Z6" s="19"/>
    </row>
    <row r="7" spans="1:26" ht="61.5" customHeight="1" thickTop="1" thickBot="1" x14ac:dyDescent="0.4">
      <c r="A7" s="1"/>
      <c r="B7" s="20">
        <v>2</v>
      </c>
      <c r="C7" s="21" t="s">
        <v>7</v>
      </c>
      <c r="D7" s="22">
        <v>5000</v>
      </c>
      <c r="E7" s="35">
        <f t="shared" ref="E7:E8" si="0">D7/10</f>
        <v>500</v>
      </c>
      <c r="F7" s="37">
        <f t="shared" ref="F7:F8" si="1">D7*79.65</f>
        <v>398250</v>
      </c>
      <c r="G7" s="39">
        <f t="shared" ref="G7:G8" si="2">F7</f>
        <v>398250</v>
      </c>
      <c r="H7" s="19"/>
      <c r="I7" s="19"/>
      <c r="J7" s="19"/>
      <c r="K7" s="19"/>
      <c r="L7" s="19"/>
      <c r="M7" s="19"/>
      <c r="N7" s="19"/>
      <c r="O7" s="19"/>
      <c r="P7" s="19"/>
      <c r="Q7" s="19"/>
      <c r="R7" s="19"/>
      <c r="S7" s="19"/>
      <c r="T7" s="19"/>
      <c r="U7" s="19"/>
      <c r="V7" s="19"/>
      <c r="W7" s="19"/>
      <c r="X7" s="19"/>
      <c r="Y7" s="19"/>
      <c r="Z7" s="19"/>
    </row>
    <row r="8" spans="1:26" ht="27.75" customHeight="1" thickTop="1" thickBot="1" x14ac:dyDescent="0.4">
      <c r="A8" s="23"/>
      <c r="B8" s="52" t="s">
        <v>8</v>
      </c>
      <c r="C8" s="53"/>
      <c r="D8" s="34">
        <f t="shared" ref="D8" si="3">SUM(D6:D7)</f>
        <v>10000</v>
      </c>
      <c r="E8" s="36">
        <f t="shared" si="0"/>
        <v>1000</v>
      </c>
      <c r="F8" s="38">
        <f t="shared" si="1"/>
        <v>796500</v>
      </c>
      <c r="G8" s="40">
        <f t="shared" si="2"/>
        <v>796500</v>
      </c>
    </row>
    <row r="9" spans="1:26" ht="17.25" customHeight="1" thickTop="1" x14ac:dyDescent="0.35">
      <c r="A9" s="24"/>
      <c r="B9" s="24"/>
      <c r="C9" s="25"/>
      <c r="D9" s="25"/>
      <c r="E9" s="25"/>
      <c r="F9" s="25"/>
      <c r="G9" s="26"/>
    </row>
    <row r="10" spans="1:26" ht="55.5" customHeight="1" x14ac:dyDescent="0.35">
      <c r="A10" s="27"/>
      <c r="B10" s="42" t="s">
        <v>10</v>
      </c>
      <c r="C10" s="43"/>
      <c r="D10" s="28"/>
      <c r="E10" s="30"/>
      <c r="F10" s="28"/>
      <c r="G10" s="41" t="s">
        <v>11</v>
      </c>
      <c r="H10" s="13"/>
      <c r="I10" s="13"/>
      <c r="J10" s="13"/>
      <c r="K10" s="13"/>
      <c r="L10" s="13"/>
      <c r="M10" s="13"/>
      <c r="N10" s="13"/>
      <c r="O10" s="13"/>
      <c r="P10" s="13"/>
      <c r="Q10" s="13"/>
      <c r="R10" s="13"/>
      <c r="S10" s="13"/>
      <c r="T10" s="13"/>
    </row>
    <row r="11" spans="1:26" ht="15.75" customHeight="1" x14ac:dyDescent="0.35"/>
    <row r="12" spans="1:26" ht="15.75" customHeight="1" x14ac:dyDescent="0.35"/>
    <row r="13" spans="1:26" ht="15.75" customHeight="1" x14ac:dyDescent="0.35"/>
    <row r="14" spans="1:26" ht="15.75" customHeight="1" x14ac:dyDescent="0.35"/>
    <row r="15" spans="1:26" ht="15.75" customHeight="1" x14ac:dyDescent="0.35"/>
    <row r="16" spans="1:26" ht="15.75" customHeight="1" x14ac:dyDescent="0.35"/>
    <row r="17" ht="15.75" customHeight="1" x14ac:dyDescent="0.35"/>
    <row r="18" ht="15.75" customHeight="1" x14ac:dyDescent="0.35"/>
    <row r="19" ht="15.75" customHeight="1" x14ac:dyDescent="0.35"/>
    <row r="20" ht="15.75" customHeight="1" x14ac:dyDescent="0.35"/>
    <row r="21" ht="15.75" customHeight="1" x14ac:dyDescent="0.35"/>
    <row r="22" ht="15.75" customHeight="1" x14ac:dyDescent="0.35"/>
    <row r="23" ht="15.75" customHeight="1" x14ac:dyDescent="0.35"/>
    <row r="24" ht="15.75" customHeight="1" x14ac:dyDescent="0.35"/>
    <row r="25" ht="15.75" customHeight="1" x14ac:dyDescent="0.35"/>
    <row r="26" ht="15.75" customHeight="1" x14ac:dyDescent="0.35"/>
    <row r="27" ht="15.75" customHeight="1" x14ac:dyDescent="0.35"/>
    <row r="28" ht="15.75" customHeight="1" x14ac:dyDescent="0.35"/>
    <row r="29" ht="15.75" customHeight="1" x14ac:dyDescent="0.35"/>
    <row r="30" ht="15.75" customHeight="1" x14ac:dyDescent="0.35"/>
    <row r="31" ht="15.75" customHeight="1" x14ac:dyDescent="0.35"/>
    <row r="32" ht="15.75" customHeight="1" x14ac:dyDescent="0.35"/>
    <row r="33" ht="15.75" customHeight="1" x14ac:dyDescent="0.35"/>
    <row r="34" ht="15.75" customHeight="1" x14ac:dyDescent="0.35"/>
    <row r="35" ht="15.75" customHeight="1" x14ac:dyDescent="0.35"/>
    <row r="36" ht="15.75" customHeight="1" x14ac:dyDescent="0.35"/>
    <row r="37" ht="15.75" customHeight="1" x14ac:dyDescent="0.35"/>
    <row r="38" ht="15.75" customHeight="1" x14ac:dyDescent="0.35"/>
    <row r="39" ht="15.75" customHeight="1" x14ac:dyDescent="0.35"/>
    <row r="40" ht="15.75" customHeight="1" x14ac:dyDescent="0.35"/>
    <row r="41" ht="15.75" customHeight="1" x14ac:dyDescent="0.35"/>
    <row r="42" ht="15.75" customHeight="1" x14ac:dyDescent="0.35"/>
    <row r="43" ht="15.75" customHeight="1" x14ac:dyDescent="0.35"/>
    <row r="44" ht="15.75" customHeight="1" x14ac:dyDescent="0.35"/>
    <row r="45" ht="15.75" customHeight="1" x14ac:dyDescent="0.35"/>
    <row r="46" ht="15.75" customHeight="1" x14ac:dyDescent="0.35"/>
    <row r="47" ht="15.75" customHeight="1" x14ac:dyDescent="0.35"/>
    <row r="48"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sheetData>
  <mergeCells count="7">
    <mergeCell ref="B10:C10"/>
    <mergeCell ref="D3:F3"/>
    <mergeCell ref="B3:B4"/>
    <mergeCell ref="C3:C4"/>
    <mergeCell ref="B2:G2"/>
    <mergeCell ref="G3:G4"/>
    <mergeCell ref="B8:C8"/>
  </mergeCell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Yuliia Maidaniuk</cp:lastModifiedBy>
  <dcterms:modified xsi:type="dcterms:W3CDTF">2024-03-05T15:48:29Z</dcterms:modified>
</cp:coreProperties>
</file>