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норство крові\248-Р\"/>
    </mc:Choice>
  </mc:AlternateContent>
  <xr:revisionPtr revIDLastSave="0" documentId="13_ncr:1_{0C97CA04-51D0-42F1-822E-024B805698E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6" i="1"/>
  <c r="E7" i="1"/>
  <c r="H7" i="1" s="1"/>
  <c r="E8" i="1"/>
  <c r="E9" i="1"/>
  <c r="H9" i="1" s="1"/>
  <c r="E10" i="1"/>
  <c r="H10" i="1" s="1"/>
  <c r="E11" i="1"/>
  <c r="H11" i="1" s="1"/>
  <c r="E12" i="1"/>
  <c r="E13" i="1"/>
  <c r="H13" i="1" s="1"/>
  <c r="E14" i="1"/>
  <c r="H14" i="1" s="1"/>
  <c r="E15" i="1"/>
  <c r="H15" i="1" s="1"/>
  <c r="E16" i="1"/>
  <c r="E17" i="1"/>
  <c r="H17" i="1" s="1"/>
  <c r="E18" i="1"/>
  <c r="H18" i="1" s="1"/>
  <c r="E19" i="1"/>
  <c r="H19" i="1" s="1"/>
  <c r="E20" i="1"/>
  <c r="E21" i="1"/>
  <c r="H21" i="1" s="1"/>
  <c r="E22" i="1"/>
  <c r="H22" i="1" s="1"/>
  <c r="E23" i="1"/>
  <c r="H23" i="1" s="1"/>
  <c r="E24" i="1"/>
  <c r="E25" i="1"/>
  <c r="H25" i="1" s="1"/>
  <c r="E26" i="1"/>
  <c r="H26" i="1" s="1"/>
  <c r="E27" i="1"/>
  <c r="H27" i="1" s="1"/>
  <c r="E28" i="1"/>
  <c r="E29" i="1"/>
  <c r="H29" i="1" s="1"/>
  <c r="E30" i="1"/>
  <c r="H30" i="1" s="1"/>
  <c r="E31" i="1"/>
  <c r="H31" i="1" s="1"/>
  <c r="E32" i="1"/>
  <c r="E33" i="1"/>
  <c r="H33" i="1" s="1"/>
  <c r="E34" i="1"/>
  <c r="H34" i="1" s="1"/>
  <c r="E6" i="1"/>
  <c r="H6" i="1" s="1"/>
  <c r="F35" i="1"/>
  <c r="D35" i="1"/>
  <c r="H32" i="1" l="1"/>
  <c r="H28" i="1"/>
  <c r="H24" i="1"/>
  <c r="H20" i="1"/>
  <c r="H16" i="1"/>
  <c r="H12" i="1"/>
  <c r="H8" i="1"/>
  <c r="G35" i="1"/>
  <c r="E35" i="1"/>
  <c r="H35" i="1" l="1"/>
</calcChain>
</file>

<file path=xl/sharedStrings.xml><?xml version="1.0" encoding="utf-8"?>
<sst xmlns="http://schemas.openxmlformats.org/spreadsheetml/2006/main" count="43" uniqueCount="41">
  <si>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</si>
  <si>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</si>
  <si>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</si>
  <si>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</si>
  <si>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</si>
  <si>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</si>
  <si>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</si>
  <si>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</si>
  <si>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</si>
  <si>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</si>
  <si>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</si>
  <si>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</si>
  <si>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</si>
  <si>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</si>
  <si>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</si>
  <si>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</si>
  <si>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</si>
  <si>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</si>
  <si>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</si>
  <si>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</si>
  <si>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</si>
  <si>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</si>
  <si>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</si>
  <si>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</si>
  <si>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</si>
  <si>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</si>
  <si>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</si>
  <si>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</si>
  <si>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</si>
  <si>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</si>
  <si>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</si>
  <si>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</si>
  <si>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</si>
  <si>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</si>
  <si>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Розподіл медичних виробів для забезпечення розвитку донорства крові та її компонентів,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Заходи для забезпечення зовнішнього та внутрішнього контролю якості лабораторних досліджень скринінгу донорської крові»</t>
  </si>
  <si>
    <t>к-сть наборів</t>
  </si>
  <si>
    <r>
      <t xml:space="preserve"> Набір контрольних матеріалів для зовнішнього сервісу із забезпечення якості (ЗСЗЯ) програми з ВІЛ/гепатитів 12 х 2 мл</t>
    </r>
    <r>
      <rPr>
        <sz val="14"/>
        <color theme="1"/>
        <rFont val="Times New Roman"/>
        <family val="1"/>
        <charset val="204"/>
      </rPr>
      <t xml:space="preserve">
</t>
    </r>
    <r>
      <rPr>
        <b/>
        <sz val="14"/>
        <color theme="1"/>
        <rFont val="Times New Roman"/>
        <family val="1"/>
        <charset val="204"/>
      </rPr>
      <t xml:space="preserve">
(Набір контрольних матеріалів для зовнішнього сервісу із забезпечення якості (ЗСЗЯ) програми з ВІЛ/гепатитів (12 х 2 мл), або еквівалент)
Виробник: Біо-Рад Лабораторіз Інк., США
Ціна за набір - 35 840,00 грн
(mnn id: 14832)</t>
    </r>
  </si>
  <si>
    <r>
      <t xml:space="preserve"> Набір контрольних матеріалів для зовнішнього сервісу із забезпечення якості (ЗСЗЯ) програма сифіліс 
12 х 1,5 мл </t>
    </r>
    <r>
      <rPr>
        <sz val="14"/>
        <color theme="1"/>
        <rFont val="Times New Roman"/>
        <family val="1"/>
        <charset val="204"/>
      </rPr>
      <t xml:space="preserve">
</t>
    </r>
    <r>
      <rPr>
        <b/>
        <sz val="14"/>
        <color theme="1"/>
        <rFont val="Times New Roman"/>
        <family val="1"/>
        <charset val="204"/>
      </rPr>
      <t xml:space="preserve">
(Набір контрольних матеріалів для зовнішнього сервісу із забезпечення якості (ЗСЗЯ) програма сифіліс (12 х 1,5 мл), або еквівалент)
Виробник: Біо-Рад Лабораторіз Інк., США
Ціна за набір - 12 800,00 грн
(mnn id: 14833)</t>
    </r>
  </si>
  <si>
    <t>Олег КЛЬОЦ</t>
  </si>
  <si>
    <t>Заступник генерального директора
 з управління поставками</t>
  </si>
  <si>
    <t>ЗАТВЕРДЖЕНО
наказ державного підприємства 
«Медичні закупівлі України»
від 07.03.2024 № 248-Р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</si>
</sst>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theme="0"/>
      </patternFill>
    </fill>
  </fills>
  <borders count="22">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2" fillId="0" borderId="4" xfId="0" applyFont="1" applyBorder="1" applyAlignment="1">
      <alignment horizontal="center" vertical="center"/>
    </xf>
    <xf numFmtId="0" fontId="8" fillId="0" borderId="3" xfId="0" applyFont="1" applyBorder="1"/>
    <xf numFmtId="1" fontId="6" fillId="0" borderId="4" xfId="0" applyNumberFormat="1" applyFont="1" applyBorder="1" applyAlignment="1">
      <alignment horizontal="center" vertical="center" wrapText="1"/>
    </xf>
    <xf numFmtId="0" fontId="0" fillId="0" borderId="3" xfId="0" applyBorder="1"/>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wrapText="1"/>
    </xf>
    <xf numFmtId="0" fontId="13" fillId="0" borderId="0" xfId="0" applyFont="1"/>
    <xf numFmtId="3" fontId="2" fillId="2" borderId="9" xfId="0" applyNumberFormat="1" applyFont="1" applyFill="1" applyBorder="1" applyAlignment="1">
      <alignment horizontal="center" vertical="center" wrapText="1"/>
    </xf>
    <xf numFmtId="0" fontId="13" fillId="0" borderId="3" xfId="0" applyFont="1" applyBorder="1"/>
    <xf numFmtId="0" fontId="5" fillId="0" borderId="3" xfId="0" applyFont="1" applyBorder="1"/>
    <xf numFmtId="1" fontId="6" fillId="0" borderId="6" xfId="0" applyNumberFormat="1" applyFont="1" applyBorder="1" applyAlignment="1">
      <alignment horizontal="center" vertical="center" wrapText="1"/>
    </xf>
    <xf numFmtId="4" fontId="2" fillId="2" borderId="11"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xf>
    <xf numFmtId="1" fontId="6" fillId="0" borderId="12" xfId="0" applyNumberFormat="1" applyFont="1" applyBorder="1" applyAlignment="1">
      <alignment horizontal="center" vertical="center" wrapText="1"/>
    </xf>
    <xf numFmtId="3" fontId="4" fillId="2" borderId="12" xfId="0" applyNumberFormat="1" applyFont="1" applyFill="1" applyBorder="1" applyAlignment="1">
      <alignment horizontal="center" vertical="center"/>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11" fillId="0" borderId="16" xfId="0" applyFont="1" applyBorder="1"/>
    <xf numFmtId="0" fontId="1" fillId="0" borderId="0" xfId="0" applyFont="1"/>
    <xf numFmtId="4" fontId="4" fillId="2" borderId="19"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4" fontId="2" fillId="2" borderId="21"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0" fontId="2" fillId="2" borderId="12" xfId="0" applyFont="1" applyFill="1" applyBorder="1" applyAlignment="1">
      <alignment horizontal="center" vertical="center" wrapText="1"/>
    </xf>
    <xf numFmtId="4" fontId="10" fillId="2" borderId="3"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0" fontId="7" fillId="0" borderId="6" xfId="0" applyFont="1" applyBorder="1" applyAlignment="1">
      <alignment horizontal="left" vertical="center" wrapText="1"/>
    </xf>
    <xf numFmtId="0" fontId="5" fillId="0" borderId="12" xfId="0" applyFont="1" applyBorder="1"/>
    <xf numFmtId="0" fontId="12"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17" xfId="0" applyFont="1" applyBorder="1"/>
    <xf numFmtId="0" fontId="4" fillId="2" borderId="8" xfId="0" applyFont="1" applyFill="1" applyBorder="1" applyAlignment="1">
      <alignment horizontal="center" vertical="center" wrapText="1"/>
    </xf>
    <xf numFmtId="0" fontId="5" fillId="0" borderId="7" xfId="0" applyFont="1" applyBorder="1"/>
    <xf numFmtId="0" fontId="4" fillId="0" borderId="18" xfId="0" applyFont="1" applyBorder="1" applyAlignment="1">
      <alignment horizontal="center" vertical="center" wrapText="1"/>
    </xf>
    <xf numFmtId="0" fontId="5" fillId="0" borderId="8"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2"/>
  <sheetViews>
    <sheetView tabSelected="1" zoomScale="60" zoomScaleNormal="60" zoomScaleSheetLayoutView="50" workbookViewId="0">
      <selection activeCell="H1" sqref="H1"/>
    </sheetView>
  </sheetViews>
  <sheetFormatPr defaultColWidth="14.453125" defaultRowHeight="15" customHeight="1"/>
  <cols>
    <col min="1" max="2" width="5.36328125" customWidth="1"/>
    <col min="3" max="3" width="46" customWidth="1"/>
    <col min="4" max="4" width="25.81640625" customWidth="1"/>
    <col min="5" max="5" width="24.90625" customWidth="1"/>
    <col min="6" max="6" width="26.453125" customWidth="1"/>
    <col min="7" max="7" width="23.81640625" customWidth="1"/>
    <col min="8" max="8" width="52.1796875" customWidth="1"/>
  </cols>
  <sheetData>
    <row r="1" spans="1:9" ht="75.75" customHeight="1">
      <c r="A1" s="1"/>
      <c r="B1" s="1"/>
      <c r="C1" s="2"/>
      <c r="D1" s="2"/>
      <c r="E1" s="2"/>
      <c r="F1" s="2"/>
      <c r="G1" s="2"/>
      <c r="H1" s="3" t="s">
        <v>40</v>
      </c>
    </row>
    <row r="2" spans="1:9" ht="96" customHeight="1" thickBot="1">
      <c r="A2" s="4"/>
      <c r="B2" s="45" t="s">
        <v>34</v>
      </c>
      <c r="C2" s="46"/>
      <c r="D2" s="46"/>
      <c r="E2" s="46"/>
      <c r="F2" s="46"/>
      <c r="G2" s="46"/>
      <c r="H2" s="46"/>
    </row>
    <row r="3" spans="1:9" ht="311.39999999999998" customHeight="1" thickBot="1">
      <c r="A3" s="5"/>
      <c r="B3" s="47" t="s">
        <v>0</v>
      </c>
      <c r="C3" s="47" t="s">
        <v>1</v>
      </c>
      <c r="D3" s="52" t="s">
        <v>37</v>
      </c>
      <c r="E3" s="53"/>
      <c r="F3" s="52" t="s">
        <v>36</v>
      </c>
      <c r="G3" s="53"/>
      <c r="H3" s="50" t="s">
        <v>2</v>
      </c>
    </row>
    <row r="4" spans="1:9" ht="18.649999999999999" customHeight="1" thickBot="1">
      <c r="A4" s="5"/>
      <c r="B4" s="48"/>
      <c r="C4" s="49"/>
      <c r="D4" s="35" t="s">
        <v>35</v>
      </c>
      <c r="E4" s="35" t="s">
        <v>3</v>
      </c>
      <c r="F4" s="40" t="s">
        <v>35</v>
      </c>
      <c r="G4" s="35" t="s">
        <v>3</v>
      </c>
      <c r="H4" s="51"/>
    </row>
    <row r="5" spans="1:9" ht="12" customHeight="1" thickBot="1">
      <c r="A5" s="6"/>
      <c r="B5" s="23">
        <v>1</v>
      </c>
      <c r="C5" s="15">
        <v>2</v>
      </c>
      <c r="D5" s="15">
        <v>3</v>
      </c>
      <c r="E5" s="15">
        <v>4</v>
      </c>
      <c r="F5" s="26">
        <v>5</v>
      </c>
      <c r="G5" s="23">
        <v>6</v>
      </c>
      <c r="H5" s="15">
        <v>7</v>
      </c>
    </row>
    <row r="6" spans="1:9" ht="23.4" customHeight="1" thickBot="1">
      <c r="A6" s="1"/>
      <c r="B6" s="13">
        <v>1</v>
      </c>
      <c r="C6" s="28" t="s">
        <v>4</v>
      </c>
      <c r="D6" s="36">
        <v>0</v>
      </c>
      <c r="E6" s="37">
        <f>D6*12800</f>
        <v>0</v>
      </c>
      <c r="F6" s="20">
        <v>0</v>
      </c>
      <c r="G6" s="24">
        <f>F6*35840</f>
        <v>0</v>
      </c>
      <c r="H6" s="34">
        <f>E6+G6</f>
        <v>0</v>
      </c>
    </row>
    <row r="7" spans="1:9" ht="28.25" customHeight="1" thickBot="1">
      <c r="A7" s="1"/>
      <c r="B7" s="13">
        <v>2</v>
      </c>
      <c r="C7" s="29" t="s">
        <v>5</v>
      </c>
      <c r="D7" s="36">
        <v>0</v>
      </c>
      <c r="E7" s="37">
        <f t="shared" ref="E7:E34" si="0">D7*12800</f>
        <v>0</v>
      </c>
      <c r="F7" s="20">
        <v>0</v>
      </c>
      <c r="G7" s="24">
        <f t="shared" ref="G7:G34" si="1">F7*35840</f>
        <v>0</v>
      </c>
      <c r="H7" s="34">
        <f t="shared" ref="H7:H34" si="2">E7+G7</f>
        <v>0</v>
      </c>
      <c r="I7" s="33"/>
    </row>
    <row r="8" spans="1:9" ht="23.4" customHeight="1" thickBot="1">
      <c r="A8" s="1"/>
      <c r="B8" s="13">
        <v>3</v>
      </c>
      <c r="C8" s="30" t="s">
        <v>6</v>
      </c>
      <c r="D8" s="36">
        <v>2</v>
      </c>
      <c r="E8" s="37">
        <f t="shared" si="0"/>
        <v>25600</v>
      </c>
      <c r="F8" s="20">
        <v>2</v>
      </c>
      <c r="G8" s="24">
        <f t="shared" si="1"/>
        <v>71680</v>
      </c>
      <c r="H8" s="34">
        <f t="shared" si="2"/>
        <v>97280</v>
      </c>
    </row>
    <row r="9" spans="1:9" ht="24.65" customHeight="1" thickBot="1">
      <c r="A9" s="1"/>
      <c r="B9" s="13">
        <v>4</v>
      </c>
      <c r="C9" s="29" t="s">
        <v>7</v>
      </c>
      <c r="D9" s="36">
        <v>0</v>
      </c>
      <c r="E9" s="37">
        <f t="shared" si="0"/>
        <v>0</v>
      </c>
      <c r="F9" s="20">
        <v>0</v>
      </c>
      <c r="G9" s="24">
        <f t="shared" si="1"/>
        <v>0</v>
      </c>
      <c r="H9" s="34">
        <f t="shared" si="2"/>
        <v>0</v>
      </c>
    </row>
    <row r="10" spans="1:9" ht="24.65" customHeight="1" thickBot="1">
      <c r="A10" s="1"/>
      <c r="B10" s="13">
        <v>5</v>
      </c>
      <c r="C10" s="30" t="s">
        <v>8</v>
      </c>
      <c r="D10" s="36">
        <v>0</v>
      </c>
      <c r="E10" s="37">
        <f t="shared" si="0"/>
        <v>0</v>
      </c>
      <c r="F10" s="20">
        <v>0</v>
      </c>
      <c r="G10" s="24">
        <f t="shared" si="1"/>
        <v>0</v>
      </c>
      <c r="H10" s="34">
        <f t="shared" si="2"/>
        <v>0</v>
      </c>
    </row>
    <row r="11" spans="1:9" ht="28.25" customHeight="1" thickBot="1">
      <c r="A11" s="1"/>
      <c r="B11" s="13">
        <v>6</v>
      </c>
      <c r="C11" s="31" t="s">
        <v>9</v>
      </c>
      <c r="D11" s="36">
        <v>0</v>
      </c>
      <c r="E11" s="37">
        <f t="shared" si="0"/>
        <v>0</v>
      </c>
      <c r="F11" s="20">
        <v>0</v>
      </c>
      <c r="G11" s="24">
        <f t="shared" si="1"/>
        <v>0</v>
      </c>
      <c r="H11" s="34">
        <f t="shared" si="2"/>
        <v>0</v>
      </c>
    </row>
    <row r="12" spans="1:9" ht="25.75" customHeight="1" thickBot="1">
      <c r="A12" s="1"/>
      <c r="B12" s="13">
        <v>7</v>
      </c>
      <c r="C12" s="29" t="s">
        <v>10</v>
      </c>
      <c r="D12" s="36">
        <v>0</v>
      </c>
      <c r="E12" s="37">
        <f t="shared" si="0"/>
        <v>0</v>
      </c>
      <c r="F12" s="20">
        <v>0</v>
      </c>
      <c r="G12" s="24">
        <f t="shared" si="1"/>
        <v>0</v>
      </c>
      <c r="H12" s="34">
        <f t="shared" si="2"/>
        <v>0</v>
      </c>
    </row>
    <row r="13" spans="1:9" ht="28.25" customHeight="1" thickBot="1">
      <c r="A13" s="1"/>
      <c r="B13" s="13">
        <v>8</v>
      </c>
      <c r="C13" s="31" t="s">
        <v>11</v>
      </c>
      <c r="D13" s="36">
        <v>0</v>
      </c>
      <c r="E13" s="37">
        <f t="shared" si="0"/>
        <v>0</v>
      </c>
      <c r="F13" s="20">
        <v>0</v>
      </c>
      <c r="G13" s="24">
        <f t="shared" si="1"/>
        <v>0</v>
      </c>
      <c r="H13" s="34">
        <f t="shared" si="2"/>
        <v>0</v>
      </c>
    </row>
    <row r="14" spans="1:9" ht="27" customHeight="1" thickBot="1">
      <c r="A14" s="1"/>
      <c r="B14" s="13">
        <v>9</v>
      </c>
      <c r="C14" s="29" t="s">
        <v>12</v>
      </c>
      <c r="D14" s="36">
        <v>0</v>
      </c>
      <c r="E14" s="37">
        <f t="shared" si="0"/>
        <v>0</v>
      </c>
      <c r="F14" s="20">
        <v>0</v>
      </c>
      <c r="G14" s="24">
        <f t="shared" si="1"/>
        <v>0</v>
      </c>
      <c r="H14" s="34">
        <f t="shared" si="2"/>
        <v>0</v>
      </c>
    </row>
    <row r="15" spans="1:9" ht="24.65" customHeight="1" thickBot="1">
      <c r="A15" s="1"/>
      <c r="B15" s="13">
        <v>10</v>
      </c>
      <c r="C15" s="30" t="s">
        <v>13</v>
      </c>
      <c r="D15" s="36">
        <v>0</v>
      </c>
      <c r="E15" s="37">
        <f t="shared" si="0"/>
        <v>0</v>
      </c>
      <c r="F15" s="20">
        <v>0</v>
      </c>
      <c r="G15" s="24">
        <f t="shared" si="1"/>
        <v>0</v>
      </c>
      <c r="H15" s="34">
        <f t="shared" si="2"/>
        <v>0</v>
      </c>
    </row>
    <row r="16" spans="1:9" ht="23.4" customHeight="1" thickBot="1">
      <c r="A16" s="1"/>
      <c r="B16" s="13">
        <v>11</v>
      </c>
      <c r="C16" s="31" t="s">
        <v>14</v>
      </c>
      <c r="D16" s="36">
        <v>0</v>
      </c>
      <c r="E16" s="37">
        <f t="shared" si="0"/>
        <v>0</v>
      </c>
      <c r="F16" s="20">
        <v>0</v>
      </c>
      <c r="G16" s="24">
        <f t="shared" si="1"/>
        <v>0</v>
      </c>
      <c r="H16" s="34">
        <f t="shared" si="2"/>
        <v>0</v>
      </c>
    </row>
    <row r="17" spans="1:12" ht="22.25" customHeight="1" thickBot="1">
      <c r="A17" s="1"/>
      <c r="B17" s="13">
        <v>12</v>
      </c>
      <c r="C17" s="31" t="s">
        <v>15</v>
      </c>
      <c r="D17" s="36">
        <v>0</v>
      </c>
      <c r="E17" s="37">
        <f t="shared" si="0"/>
        <v>0</v>
      </c>
      <c r="F17" s="20">
        <v>0</v>
      </c>
      <c r="G17" s="24">
        <f t="shared" si="1"/>
        <v>0</v>
      </c>
      <c r="H17" s="34">
        <f t="shared" si="2"/>
        <v>0</v>
      </c>
      <c r="K17" s="21"/>
    </row>
    <row r="18" spans="1:12" ht="25.75" customHeight="1" thickBot="1">
      <c r="A18" s="1"/>
      <c r="B18" s="13">
        <v>13</v>
      </c>
      <c r="C18" s="31" t="s">
        <v>16</v>
      </c>
      <c r="D18" s="36">
        <v>0</v>
      </c>
      <c r="E18" s="37">
        <f t="shared" si="0"/>
        <v>0</v>
      </c>
      <c r="F18" s="20">
        <v>0</v>
      </c>
      <c r="G18" s="24">
        <f t="shared" si="1"/>
        <v>0</v>
      </c>
      <c r="H18" s="34">
        <f t="shared" si="2"/>
        <v>0</v>
      </c>
      <c r="K18" s="16"/>
    </row>
    <row r="19" spans="1:12" ht="28.25" customHeight="1" thickBot="1">
      <c r="A19" s="1"/>
      <c r="B19" s="13">
        <v>14</v>
      </c>
      <c r="C19" s="29" t="s">
        <v>17</v>
      </c>
      <c r="D19" s="36">
        <v>0</v>
      </c>
      <c r="E19" s="37">
        <f t="shared" si="0"/>
        <v>0</v>
      </c>
      <c r="F19" s="20">
        <v>0</v>
      </c>
      <c r="G19" s="24">
        <f t="shared" si="1"/>
        <v>0</v>
      </c>
      <c r="H19" s="34">
        <f t="shared" si="2"/>
        <v>0</v>
      </c>
    </row>
    <row r="20" spans="1:12" ht="27" customHeight="1" thickBot="1">
      <c r="A20" s="1"/>
      <c r="B20" s="13">
        <v>15</v>
      </c>
      <c r="C20" s="29" t="s">
        <v>18</v>
      </c>
      <c r="D20" s="36">
        <v>0</v>
      </c>
      <c r="E20" s="37">
        <f t="shared" si="0"/>
        <v>0</v>
      </c>
      <c r="F20" s="20">
        <v>0</v>
      </c>
      <c r="G20" s="24">
        <f t="shared" si="1"/>
        <v>0</v>
      </c>
      <c r="H20" s="34">
        <f t="shared" si="2"/>
        <v>0</v>
      </c>
    </row>
    <row r="21" spans="1:12" ht="24.65" customHeight="1" thickBot="1">
      <c r="A21" s="1"/>
      <c r="B21" s="13">
        <v>16</v>
      </c>
      <c r="C21" s="29" t="s">
        <v>19</v>
      </c>
      <c r="D21" s="36">
        <v>0</v>
      </c>
      <c r="E21" s="37">
        <f t="shared" si="0"/>
        <v>0</v>
      </c>
      <c r="F21" s="20">
        <v>0</v>
      </c>
      <c r="G21" s="24">
        <f t="shared" si="1"/>
        <v>0</v>
      </c>
      <c r="H21" s="34">
        <f t="shared" si="2"/>
        <v>0</v>
      </c>
    </row>
    <row r="22" spans="1:12" ht="27" customHeight="1" thickBot="1">
      <c r="A22" s="1"/>
      <c r="B22" s="13">
        <v>17</v>
      </c>
      <c r="C22" s="29" t="s">
        <v>20</v>
      </c>
      <c r="D22" s="36">
        <v>0</v>
      </c>
      <c r="E22" s="37">
        <f t="shared" si="0"/>
        <v>0</v>
      </c>
      <c r="F22" s="20">
        <v>0</v>
      </c>
      <c r="G22" s="24">
        <f t="shared" si="1"/>
        <v>0</v>
      </c>
      <c r="H22" s="34">
        <f t="shared" si="2"/>
        <v>0</v>
      </c>
    </row>
    <row r="23" spans="1:12" ht="24.65" customHeight="1" thickBot="1">
      <c r="A23" s="1"/>
      <c r="B23" s="13">
        <v>18</v>
      </c>
      <c r="C23" s="29" t="s">
        <v>21</v>
      </c>
      <c r="D23" s="36">
        <v>0</v>
      </c>
      <c r="E23" s="37">
        <f t="shared" si="0"/>
        <v>0</v>
      </c>
      <c r="F23" s="20">
        <v>0</v>
      </c>
      <c r="G23" s="24">
        <f t="shared" si="1"/>
        <v>0</v>
      </c>
      <c r="H23" s="34">
        <f t="shared" si="2"/>
        <v>0</v>
      </c>
      <c r="L23" s="19"/>
    </row>
    <row r="24" spans="1:12" ht="27" customHeight="1" thickBot="1">
      <c r="A24" s="1"/>
      <c r="B24" s="13">
        <v>19</v>
      </c>
      <c r="C24" s="29" t="s">
        <v>22</v>
      </c>
      <c r="D24" s="36">
        <v>0</v>
      </c>
      <c r="E24" s="37">
        <f t="shared" si="0"/>
        <v>0</v>
      </c>
      <c r="F24" s="20">
        <v>0</v>
      </c>
      <c r="G24" s="24">
        <f t="shared" si="1"/>
        <v>0</v>
      </c>
      <c r="H24" s="34">
        <f t="shared" si="2"/>
        <v>0</v>
      </c>
      <c r="J24" s="19"/>
    </row>
    <row r="25" spans="1:12" ht="28.25" customHeight="1" thickBot="1">
      <c r="A25" s="1"/>
      <c r="B25" s="13">
        <v>20</v>
      </c>
      <c r="C25" s="29" t="s">
        <v>23</v>
      </c>
      <c r="D25" s="36">
        <v>0</v>
      </c>
      <c r="E25" s="37">
        <f t="shared" si="0"/>
        <v>0</v>
      </c>
      <c r="F25" s="20">
        <v>0</v>
      </c>
      <c r="G25" s="24">
        <f t="shared" si="1"/>
        <v>0</v>
      </c>
      <c r="H25" s="34">
        <f t="shared" si="2"/>
        <v>0</v>
      </c>
    </row>
    <row r="26" spans="1:12" ht="25.75" customHeight="1" thickBot="1">
      <c r="A26" s="1"/>
      <c r="B26" s="13">
        <v>21</v>
      </c>
      <c r="C26" s="29" t="s">
        <v>24</v>
      </c>
      <c r="D26" s="36">
        <v>0</v>
      </c>
      <c r="E26" s="37">
        <f t="shared" si="0"/>
        <v>0</v>
      </c>
      <c r="F26" s="20">
        <v>0</v>
      </c>
      <c r="G26" s="24">
        <f t="shared" si="1"/>
        <v>0</v>
      </c>
      <c r="H26" s="34">
        <f t="shared" si="2"/>
        <v>0</v>
      </c>
    </row>
    <row r="27" spans="1:12" ht="29.4" customHeight="1" thickBot="1">
      <c r="A27" s="1"/>
      <c r="B27" s="13">
        <v>22</v>
      </c>
      <c r="C27" s="29" t="s">
        <v>25</v>
      </c>
      <c r="D27" s="36">
        <v>0</v>
      </c>
      <c r="E27" s="37">
        <f t="shared" si="0"/>
        <v>0</v>
      </c>
      <c r="F27" s="20">
        <v>0</v>
      </c>
      <c r="G27" s="24">
        <f t="shared" si="1"/>
        <v>0</v>
      </c>
      <c r="H27" s="34">
        <f t="shared" si="2"/>
        <v>0</v>
      </c>
    </row>
    <row r="28" spans="1:12" ht="24.65" customHeight="1" thickBot="1">
      <c r="A28" s="1"/>
      <c r="B28" s="13">
        <v>23</v>
      </c>
      <c r="C28" s="29" t="s">
        <v>26</v>
      </c>
      <c r="D28" s="36">
        <v>0</v>
      </c>
      <c r="E28" s="37">
        <f t="shared" si="0"/>
        <v>0</v>
      </c>
      <c r="F28" s="20">
        <v>0</v>
      </c>
      <c r="G28" s="24">
        <f t="shared" si="1"/>
        <v>0</v>
      </c>
      <c r="H28" s="34">
        <f t="shared" si="2"/>
        <v>0</v>
      </c>
    </row>
    <row r="29" spans="1:12" ht="23.4" customHeight="1" thickBot="1">
      <c r="A29" s="1"/>
      <c r="B29" s="13">
        <v>24</v>
      </c>
      <c r="C29" s="29" t="s">
        <v>27</v>
      </c>
      <c r="D29" s="36">
        <v>1</v>
      </c>
      <c r="E29" s="37">
        <f t="shared" si="0"/>
        <v>12800</v>
      </c>
      <c r="F29" s="20">
        <v>1</v>
      </c>
      <c r="G29" s="24">
        <f t="shared" si="1"/>
        <v>35840</v>
      </c>
      <c r="H29" s="34">
        <f t="shared" si="2"/>
        <v>48640</v>
      </c>
    </row>
    <row r="30" spans="1:12" ht="24.65" customHeight="1" thickBot="1">
      <c r="A30" s="1"/>
      <c r="B30" s="13">
        <v>25</v>
      </c>
      <c r="C30" s="29" t="s">
        <v>28</v>
      </c>
      <c r="D30" s="36">
        <v>0</v>
      </c>
      <c r="E30" s="37">
        <f t="shared" si="0"/>
        <v>0</v>
      </c>
      <c r="F30" s="20">
        <v>0</v>
      </c>
      <c r="G30" s="24">
        <f t="shared" si="1"/>
        <v>0</v>
      </c>
      <c r="H30" s="34">
        <f t="shared" si="2"/>
        <v>0</v>
      </c>
    </row>
    <row r="31" spans="1:12" ht="58.75" customHeight="1" thickBot="1">
      <c r="A31" s="1"/>
      <c r="B31" s="13">
        <v>26</v>
      </c>
      <c r="C31" s="29" t="s">
        <v>29</v>
      </c>
      <c r="D31" s="36">
        <v>0</v>
      </c>
      <c r="E31" s="37">
        <f t="shared" si="0"/>
        <v>0</v>
      </c>
      <c r="F31" s="20">
        <v>0</v>
      </c>
      <c r="G31" s="24">
        <f t="shared" si="1"/>
        <v>0</v>
      </c>
      <c r="H31" s="34">
        <f t="shared" si="2"/>
        <v>0</v>
      </c>
    </row>
    <row r="32" spans="1:12" ht="27" customHeight="1" thickBot="1">
      <c r="A32" s="1"/>
      <c r="B32" s="13">
        <v>27</v>
      </c>
      <c r="C32" s="29" t="s">
        <v>30</v>
      </c>
      <c r="D32" s="36">
        <v>0</v>
      </c>
      <c r="E32" s="37">
        <f t="shared" si="0"/>
        <v>0</v>
      </c>
      <c r="F32" s="20">
        <v>0</v>
      </c>
      <c r="G32" s="24">
        <f t="shared" si="1"/>
        <v>0</v>
      </c>
      <c r="H32" s="34">
        <f t="shared" si="2"/>
        <v>0</v>
      </c>
    </row>
    <row r="33" spans="1:8" ht="24.65" customHeight="1" thickBot="1">
      <c r="A33" s="1"/>
      <c r="B33" s="13">
        <v>28</v>
      </c>
      <c r="C33" s="29" t="s">
        <v>32</v>
      </c>
      <c r="D33" s="36">
        <v>0</v>
      </c>
      <c r="E33" s="37">
        <f t="shared" si="0"/>
        <v>0</v>
      </c>
      <c r="F33" s="20">
        <v>0</v>
      </c>
      <c r="G33" s="24">
        <f t="shared" si="1"/>
        <v>0</v>
      </c>
      <c r="H33" s="34">
        <f t="shared" si="2"/>
        <v>0</v>
      </c>
    </row>
    <row r="34" spans="1:8" ht="24.65" customHeight="1" thickBot="1">
      <c r="A34" s="1"/>
      <c r="B34" s="13">
        <v>29</v>
      </c>
      <c r="C34" s="32" t="s">
        <v>33</v>
      </c>
      <c r="D34" s="36">
        <v>1</v>
      </c>
      <c r="E34" s="37">
        <f t="shared" si="0"/>
        <v>12800</v>
      </c>
      <c r="F34" s="20">
        <v>1</v>
      </c>
      <c r="G34" s="24">
        <f t="shared" si="1"/>
        <v>35840</v>
      </c>
      <c r="H34" s="34">
        <f t="shared" si="2"/>
        <v>48640</v>
      </c>
    </row>
    <row r="35" spans="1:8" ht="20.5" thickBot="1">
      <c r="A35" s="7"/>
      <c r="B35" s="43" t="s">
        <v>31</v>
      </c>
      <c r="C35" s="44"/>
      <c r="D35" s="38">
        <f t="shared" ref="D35:E35" si="3">SUM(D6:D34)</f>
        <v>4</v>
      </c>
      <c r="E35" s="39">
        <f t="shared" si="3"/>
        <v>51200</v>
      </c>
      <c r="F35" s="27">
        <f t="shared" ref="F35:G35" si="4">SUM(F6:F34)</f>
        <v>4</v>
      </c>
      <c r="G35" s="25">
        <f t="shared" si="4"/>
        <v>143360</v>
      </c>
      <c r="H35" s="18">
        <f>SUM(H6:H34)</f>
        <v>194560</v>
      </c>
    </row>
    <row r="36" spans="1:8" ht="27.75" customHeight="1">
      <c r="A36" s="7"/>
      <c r="B36" s="7"/>
      <c r="C36" s="8"/>
      <c r="D36" s="14"/>
      <c r="E36" s="14"/>
      <c r="F36" s="14"/>
      <c r="G36" s="14"/>
      <c r="H36" s="17"/>
    </row>
    <row r="37" spans="1:8" ht="17.25" customHeight="1">
      <c r="A37" s="9"/>
      <c r="B37" s="9"/>
      <c r="C37" s="10"/>
      <c r="D37" s="10"/>
      <c r="E37" s="10"/>
      <c r="F37" s="10"/>
      <c r="G37" s="10"/>
      <c r="H37" s="11"/>
    </row>
    <row r="38" spans="1:8" ht="52" customHeight="1">
      <c r="A38" s="12"/>
      <c r="B38" s="42" t="s">
        <v>39</v>
      </c>
      <c r="C38" s="42"/>
      <c r="D38" s="42"/>
      <c r="E38" s="22"/>
      <c r="F38" s="22"/>
      <c r="G38" s="22"/>
      <c r="H38" s="41" t="s">
        <v>38</v>
      </c>
    </row>
    <row r="39" spans="1:8" ht="14.25" customHeight="1"/>
    <row r="40" spans="1:8" ht="14.25" customHeight="1"/>
    <row r="41" spans="1:8" ht="14.25" customHeight="1"/>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8">
    <mergeCell ref="B38:D38"/>
    <mergeCell ref="B35:C35"/>
    <mergeCell ref="B2:H2"/>
    <mergeCell ref="B3:B4"/>
    <mergeCell ref="C3:C4"/>
    <mergeCell ref="H3:H4"/>
    <mergeCell ref="D3:E3"/>
    <mergeCell ref="F3:G3"/>
  </mergeCells>
  <pageMargins left="0.7" right="0.7" top="0.75" bottom="0.75" header="0" footer="0"/>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2022-12-19T13:01:25Z</cp:lastPrinted>
  <dcterms:created xsi:type="dcterms:W3CDTF">2021-10-04T14:21:04Z</dcterms:created>
  <dcterms:modified xsi:type="dcterms:W3CDTF">2024-03-07T13:11:57Z</dcterms:modified>
</cp:coreProperties>
</file>