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 2023\06.03.2024\дитяча онко 2023\Зміни\"/>
    </mc:Choice>
  </mc:AlternateContent>
  <xr:revisionPtr revIDLastSave="0" documentId="13_ncr:1_{D6FF5EA8-239F-4EEF-AC65-1EBCE2AB3222}"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xxQDkBa8nuMaXarGpKLcRzdfBmQ=="/>
    </ext>
  </extLst>
</workbook>
</file>

<file path=xl/calcChain.xml><?xml version="1.0" encoding="utf-8"?>
<calcChain xmlns="http://schemas.openxmlformats.org/spreadsheetml/2006/main">
  <c r="E7" i="1" l="1"/>
  <c r="E8" i="1"/>
  <c r="E9" i="1"/>
  <c r="F9" i="1" s="1"/>
  <c r="E10" i="1"/>
  <c r="F10" i="1" s="1"/>
  <c r="E11" i="1"/>
  <c r="E12" i="1"/>
  <c r="E13" i="1"/>
  <c r="F13" i="1" s="1"/>
  <c r="E14" i="1"/>
  <c r="F14" i="1" s="1"/>
  <c r="E15" i="1"/>
  <c r="E16" i="1"/>
  <c r="E17" i="1"/>
  <c r="F17" i="1" s="1"/>
  <c r="E18" i="1"/>
  <c r="F18" i="1" s="1"/>
  <c r="E19" i="1"/>
  <c r="E20" i="1"/>
  <c r="E21" i="1"/>
  <c r="E22" i="1"/>
  <c r="F22" i="1" s="1"/>
  <c r="E23" i="1"/>
  <c r="E24" i="1"/>
  <c r="E25" i="1"/>
  <c r="E26" i="1"/>
  <c r="E27" i="1"/>
  <c r="E28" i="1"/>
  <c r="E29" i="1"/>
  <c r="F29" i="1" s="1"/>
  <c r="E30" i="1"/>
  <c r="F30" i="1" s="1"/>
  <c r="E31" i="1"/>
  <c r="E32" i="1"/>
  <c r="E33" i="1"/>
  <c r="E6" i="1"/>
  <c r="F6" i="1" s="1"/>
  <c r="D33" i="1"/>
  <c r="F8" i="1"/>
  <c r="F15" i="1"/>
  <c r="F16" i="1"/>
  <c r="F21" i="1"/>
  <c r="F23" i="1"/>
  <c r="F24" i="1"/>
  <c r="F28" i="1"/>
  <c r="F32" i="1"/>
  <c r="F26" i="1"/>
  <c r="F7" i="1"/>
  <c r="F11" i="1"/>
  <c r="F12" i="1"/>
  <c r="F19" i="1"/>
  <c r="F20" i="1"/>
  <c r="F25" i="1"/>
  <c r="F27" i="1"/>
  <c r="F31" i="1"/>
  <c r="F33" i="1" l="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<sst xmlns="http://schemas.openxmlformats.org/spreadsheetml/2006/main" count="38" uniqueCount="38">
  <si>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</si>
  <si>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</si>
  <si>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</si>
  <si>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</si>
  <si>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</si>
  <si>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</si>
  <si>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</si>
  <si>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</si>
  <si>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</si>
  <si>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</si>
  <si>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</si>
  <si>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</si>
  <si>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</si>
  <si>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</si>
  <si>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</si>
  <si>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</si>
  <si>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</si>
  <si>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</si>
  <si>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</si>
  <si>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</si>
  <si>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</si>
  <si>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</si>
  <si>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</si>
  <si>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</si>
  <si>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</si>
  <si>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</si>
  <si>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</si>
  <si>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</si>
  <si>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</si>
  <si>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</si>
  <si>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</si>
  <si>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НДСЛ Охматдит МОЗ України</t>
  </si>
  <si>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</si>
  <si>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к-сть флаконів</t>
  </si>
  <si>
    <t>Заступник генерального директора з управління поставками</t>
  </si>
  <si>
    <t>Олег КЛЬОЦ</t>
  </si>
  <si>
    <r>
      <t xml:space="preserve">МЕТОТРЕКСАТ "ЕБЕВЕ"
</t>
    </r>
    <r>
      <rPr>
        <sz val="11"/>
        <color theme="1"/>
        <rFont val="Times New Roman"/>
        <family val="1"/>
        <charset val="204"/>
      </rPr>
      <t xml:space="preserve">розчин для ін'єкцій, 10 мг/мл, по 5 мл (50 мг) у флаконі; по 1 флакону в картонній коробці
</t>
    </r>
    <r>
      <rPr>
        <sz val="11"/>
        <color theme="1"/>
        <rFont val="Times New Roman"/>
      </rPr>
      <t xml:space="preserve">
</t>
    </r>
    <r>
      <rPr>
        <b/>
        <sz val="11"/>
        <color theme="1"/>
        <rFont val="Times New Roman"/>
      </rPr>
      <t>(Метотрексат, 10 мг/мл, по 5 мл )</t>
    </r>
    <r>
      <rPr>
        <sz val="11"/>
        <color theme="1"/>
        <rFont val="Times New Roman"/>
      </rPr>
      <t xml:space="preserve">
</t>
    </r>
    <r>
      <rPr>
        <b/>
        <sz val="11"/>
        <color theme="1"/>
        <rFont val="Times New Roman"/>
      </rPr>
      <t xml:space="preserve">Виробник: ФАРЕВА Унтерах ГмбХ, Австрія
</t>
    </r>
    <r>
      <rPr>
        <sz val="11"/>
        <color theme="1"/>
        <rFont val="Times New Roman"/>
      </rPr>
      <t xml:space="preserve">
</t>
    </r>
    <r>
      <rPr>
        <b/>
        <sz val="11"/>
        <color theme="1"/>
        <rFont val="Times New Roman"/>
      </rPr>
      <t>Ціна за флакон - 204,29 грн</t>
    </r>
    <r>
      <rPr>
        <b/>
        <sz val="11"/>
        <color theme="1"/>
        <rFont val="Times New Roman"/>
        <family val="1"/>
        <charset val="204"/>
      </rPr>
      <t xml:space="preserve">
(mnn id: 13859)</t>
    </r>
  </si>
  <si>
    <t xml:space="preserve">ЗАТВЕРДЖЕНО
наказ державного підприємства 
«Медичні закупівлі України» 
від 07.03.2024 №246-Р(у редакції наказу державного підприємства  «Медичні закупівлі України» від  08.03.2024          №255-Р)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</si>
</sst>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1"/>
      <color theme="1"/>
      <name val="Calibri"/>
      <family val="2"/>
      <charset val="204"/>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sz val="11"/>
      <color theme="1"/>
      <name val="Calibri"/>
    </font>
    <font>
      <b/>
      <sz val="16"/>
      <color theme="1"/>
      <name val="Times New Roman"/>
    </font>
    <font>
      <b/>
      <sz val="20"/>
      <color rgb="FFFF0000"/>
      <name val="Times New Roman"/>
    </font>
    <font>
      <sz val="11"/>
      <color theme="1"/>
      <name val="Times New Roman"/>
    </font>
    <font>
      <sz val="11"/>
      <color theme="1"/>
      <name val="Times New Roman"/>
      <family val="1"/>
      <charset val="204"/>
    </font>
    <font>
      <b/>
      <sz val="11"/>
      <color theme="1"/>
      <name val="Times New Roman"/>
      <family val="1"/>
      <charset val="204"/>
    </font>
    <font>
      <b/>
      <sz val="15"/>
      <color rgb="FF000000"/>
      <name val="Times New Roman"/>
      <family val="1"/>
      <charset val="204"/>
    </font>
    <font>
      <sz val="14"/>
      <color theme="1"/>
      <name val="Times New Roman"/>
      <family val="1"/>
      <charset val="204"/>
    </font>
    <font>
      <b/>
      <sz val="18"/>
      <color theme="1"/>
      <name val="Times New Roman"/>
      <family val="1"/>
      <charset val="204"/>
    </font>
    <font>
      <b/>
      <sz val="14"/>
      <color theme="1"/>
      <name val="Times New Roman"/>
      <family val="1"/>
      <charset val="204"/>
    </font>
    <font>
      <i/>
      <sz val="9"/>
      <color theme="1"/>
      <name val="Times New Roman"/>
      <family val="1"/>
      <charset val="204"/>
    </font>
  </fonts>
  <fills count="3">
    <fill>
      <patternFill patternType="none"/>
    </fill>
    <fill>
      <patternFill patternType="gray125"/>
    </fill>
    <fill>
      <patternFill patternType="solid">
        <fgColor theme="0"/>
        <bgColor theme="0"/>
      </patternFill>
    </fill>
  </fills>
  <borders count="32">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thin">
        <color indexed="64"/>
      </left>
      <right/>
      <top/>
      <bottom style="thin">
        <color rgb="FF000000"/>
      </bottom>
      <diagonal/>
    </border>
    <border>
      <left style="medium">
        <color indexed="64"/>
      </left>
      <right/>
      <top style="medium">
        <color indexed="64"/>
      </top>
      <bottom style="medium">
        <color indexed="64"/>
      </bottom>
      <diagonal/>
    </border>
    <border>
      <left style="medium">
        <color rgb="FF000000"/>
      </left>
      <right/>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top/>
      <bottom/>
      <diagonal/>
    </border>
  </borders>
  <cellStyleXfs count="1">
    <xf numFmtId="0" fontId="0" fillId="0" borderId="0"/>
  </cellStyleXfs>
  <cellXfs count="52">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2" fillId="2" borderId="10" xfId="0" applyFont="1" applyFill="1" applyBorder="1" applyAlignment="1">
      <alignment horizontal="center" vertical="center" wrapText="1"/>
    </xf>
    <xf numFmtId="0" fontId="7" fillId="0" borderId="0" xfId="0" applyFont="1"/>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5" fillId="2" borderId="19" xfId="0" applyNumberFormat="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14" fillId="2" borderId="10" xfId="0" applyFont="1" applyFill="1" applyBorder="1" applyAlignment="1">
      <alignment horizontal="center" vertical="center" wrapText="1"/>
    </xf>
    <xf numFmtId="1" fontId="17" fillId="0" borderId="0" xfId="0" applyNumberFormat="1" applyFont="1" applyAlignment="1">
      <alignment horizontal="center" vertical="center" wrapText="1"/>
    </xf>
    <xf numFmtId="1" fontId="17" fillId="0" borderId="3"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21" xfId="0" applyNumberFormat="1" applyFont="1" applyBorder="1" applyAlignment="1">
      <alignment horizontal="center" vertical="center" wrapText="1"/>
    </xf>
    <xf numFmtId="1" fontId="17" fillId="0" borderId="17" xfId="0" applyNumberFormat="1" applyFont="1" applyBorder="1" applyAlignment="1">
      <alignment horizontal="center" vertical="center" wrapText="1"/>
    </xf>
    <xf numFmtId="1" fontId="17" fillId="0" borderId="18" xfId="0" applyNumberFormat="1" applyFont="1" applyBorder="1" applyAlignment="1">
      <alignment horizontal="center" vertical="center" wrapText="1"/>
    </xf>
    <xf numFmtId="0" fontId="1" fillId="0" borderId="0" xfId="0" applyFont="1"/>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3" fontId="2" fillId="0" borderId="23" xfId="0" applyNumberFormat="1" applyFont="1" applyBorder="1" applyAlignment="1">
      <alignment horizontal="center" vertical="center" wrapText="1"/>
    </xf>
    <xf numFmtId="3" fontId="2" fillId="0" borderId="24" xfId="0" applyNumberFormat="1" applyFont="1" applyBorder="1" applyAlignment="1">
      <alignment horizontal="center"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3" fontId="2" fillId="0" borderId="29" xfId="0" applyNumberFormat="1" applyFont="1" applyBorder="1" applyAlignment="1">
      <alignment horizontal="center" vertical="center" wrapText="1"/>
    </xf>
    <xf numFmtId="3" fontId="16" fillId="0" borderId="17" xfId="0" applyNumberFormat="1" applyFont="1" applyBorder="1" applyAlignment="1">
      <alignment horizontal="center" vertical="center" wrapText="1"/>
    </xf>
    <xf numFmtId="4" fontId="15" fillId="2" borderId="1" xfId="0" applyNumberFormat="1" applyFont="1" applyFill="1" applyBorder="1" applyAlignment="1">
      <alignment horizontal="right" wrapText="1"/>
    </xf>
    <xf numFmtId="4" fontId="5" fillId="2" borderId="30"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4" fontId="2" fillId="0" borderId="31" xfId="0" applyNumberFormat="1" applyFont="1" applyBorder="1" applyAlignment="1">
      <alignment horizontal="center" vertical="center" wrapText="1"/>
    </xf>
    <xf numFmtId="4" fontId="16" fillId="0" borderId="17" xfId="0" applyNumberFormat="1" applyFont="1" applyBorder="1" applyAlignment="1">
      <alignment horizontal="center" vertical="center" wrapText="1"/>
    </xf>
    <xf numFmtId="0" fontId="8" fillId="0" borderId="5" xfId="0" applyFont="1" applyBorder="1" applyAlignment="1">
      <alignment horizontal="left" vertical="center" wrapText="1"/>
    </xf>
    <xf numFmtId="0" fontId="4" fillId="0" borderId="2" xfId="0" applyFont="1" applyBorder="1"/>
    <xf numFmtId="0" fontId="15" fillId="2" borderId="15" xfId="0" applyFont="1" applyFill="1" applyBorder="1" applyAlignment="1">
      <alignment horizontal="left" wrapText="1"/>
    </xf>
    <xf numFmtId="0" fontId="4" fillId="0" borderId="16" xfId="0" applyFont="1" applyBorder="1"/>
    <xf numFmtId="0" fontId="1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xf numFmtId="0" fontId="5" fillId="0" borderId="4" xfId="0" applyFont="1" applyBorder="1" applyAlignment="1">
      <alignment horizontal="center" vertical="center" wrapText="1"/>
    </xf>
    <xf numFmtId="0" fontId="4" fillId="0" borderId="9" xfId="0" applyFont="1" applyBorder="1"/>
    <xf numFmtId="0" fontId="12" fillId="0" borderId="5" xfId="0" applyFont="1" applyBorder="1" applyAlignment="1">
      <alignment horizontal="center" vertical="center" wrapText="1"/>
    </xf>
    <xf numFmtId="0" fontId="4" fillId="0" borderId="6" xfId="0" applyFont="1" applyBorder="1"/>
    <xf numFmtId="0" fontId="5" fillId="2" borderId="7" xfId="0" applyFont="1" applyFill="1" applyBorder="1" applyAlignment="1">
      <alignment horizontal="center" vertical="center" wrapText="1"/>
    </xf>
    <xf numFmtId="0" fontId="4" fillId="0" borderId="11"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1"/>
  <sheetViews>
    <sheetView tabSelected="1" zoomScale="55" zoomScaleNormal="55" workbookViewId="0">
      <selection activeCell="I2" sqref="I2"/>
    </sheetView>
  </sheetViews>
  <sheetFormatPr defaultColWidth="14.453125" defaultRowHeight="15" customHeight="1" x14ac:dyDescent="0.35"/>
  <cols>
    <col min="1" max="2" width="5.36328125" customWidth="1"/>
    <col min="3" max="3" width="37.90625" customWidth="1"/>
    <col min="4" max="4" width="33.81640625" customWidth="1"/>
    <col min="5" max="5" width="41.6328125" customWidth="1"/>
    <col min="6" max="6" width="43.36328125" customWidth="1"/>
  </cols>
  <sheetData>
    <row r="1" spans="1:8" ht="121.75" customHeight="1" x14ac:dyDescent="0.35">
      <c r="A1" s="1"/>
      <c r="B1" s="1"/>
      <c r="C1" s="2"/>
      <c r="D1" s="2"/>
      <c r="E1" s="2"/>
      <c r="F1" s="3" t="s">
        <v>37</v>
      </c>
    </row>
    <row r="2" spans="1:8" ht="226.5" customHeight="1" thickBot="1" x14ac:dyDescent="0.4">
      <c r="A2" s="4"/>
      <c r="B2" s="43" t="s">
        <v>32</v>
      </c>
      <c r="C2" s="40"/>
      <c r="D2" s="40"/>
      <c r="E2" s="40"/>
      <c r="F2" s="40"/>
    </row>
    <row r="3" spans="1:8" ht="204.65" customHeight="1" thickBot="1" x14ac:dyDescent="0.4">
      <c r="A3" s="5"/>
      <c r="B3" s="44" t="s">
        <v>0</v>
      </c>
      <c r="C3" s="46" t="s">
        <v>1</v>
      </c>
      <c r="D3" s="48" t="s">
        <v>36</v>
      </c>
      <c r="E3" s="49"/>
      <c r="F3" s="50" t="s">
        <v>2</v>
      </c>
    </row>
    <row r="4" spans="1:8" ht="36" customHeight="1" thickBot="1" x14ac:dyDescent="0.4">
      <c r="A4" s="5"/>
      <c r="B4" s="45"/>
      <c r="C4" s="47"/>
      <c r="D4" s="15" t="s">
        <v>33</v>
      </c>
      <c r="E4" s="6" t="s">
        <v>3</v>
      </c>
      <c r="F4" s="51"/>
    </row>
    <row r="5" spans="1:8" s="22" customFormat="1" ht="15" customHeight="1" thickBot="1" x14ac:dyDescent="0.4">
      <c r="A5" s="16"/>
      <c r="B5" s="17">
        <v>1</v>
      </c>
      <c r="C5" s="18">
        <v>2</v>
      </c>
      <c r="D5" s="20">
        <v>3</v>
      </c>
      <c r="E5" s="19">
        <v>4</v>
      </c>
      <c r="F5" s="21">
        <v>5</v>
      </c>
    </row>
    <row r="6" spans="1:8" ht="18" customHeight="1" x14ac:dyDescent="0.35">
      <c r="A6" s="1"/>
      <c r="B6" s="23">
        <v>1</v>
      </c>
      <c r="C6" s="28" t="s">
        <v>4</v>
      </c>
      <c r="D6" s="26">
        <v>0</v>
      </c>
      <c r="E6" s="14">
        <f>D6*204.29</f>
        <v>0</v>
      </c>
      <c r="F6" s="13">
        <f>E6</f>
        <v>0</v>
      </c>
    </row>
    <row r="7" spans="1:8" ht="18" customHeight="1" x14ac:dyDescent="0.35">
      <c r="A7" s="1"/>
      <c r="B7" s="24">
        <v>2</v>
      </c>
      <c r="C7" s="29" t="s">
        <v>5</v>
      </c>
      <c r="D7" s="27">
        <v>0</v>
      </c>
      <c r="E7" s="14">
        <f t="shared" ref="E7:E33" si="0">D7*204.29</f>
        <v>0</v>
      </c>
      <c r="F7" s="13">
        <f t="shared" ref="F7:F33" si="1">E7</f>
        <v>0</v>
      </c>
    </row>
    <row r="8" spans="1:8" ht="18" customHeight="1" x14ac:dyDescent="0.35">
      <c r="A8" s="1"/>
      <c r="B8" s="25">
        <v>3</v>
      </c>
      <c r="C8" s="29" t="s">
        <v>6</v>
      </c>
      <c r="D8" s="27">
        <v>0</v>
      </c>
      <c r="E8" s="14">
        <f t="shared" si="0"/>
        <v>0</v>
      </c>
      <c r="F8" s="13">
        <f t="shared" si="1"/>
        <v>0</v>
      </c>
    </row>
    <row r="9" spans="1:8" ht="18" customHeight="1" x14ac:dyDescent="0.35">
      <c r="A9" s="1"/>
      <c r="B9" s="24">
        <v>4</v>
      </c>
      <c r="C9" s="29" t="s">
        <v>7</v>
      </c>
      <c r="D9" s="27">
        <v>0</v>
      </c>
      <c r="E9" s="14">
        <f t="shared" si="0"/>
        <v>0</v>
      </c>
      <c r="F9" s="13">
        <f t="shared" si="1"/>
        <v>0</v>
      </c>
    </row>
    <row r="10" spans="1:8" ht="18" customHeight="1" x14ac:dyDescent="0.35">
      <c r="A10" s="1"/>
      <c r="B10" s="25">
        <v>5</v>
      </c>
      <c r="C10" s="29" t="s">
        <v>8</v>
      </c>
      <c r="D10" s="27">
        <v>0</v>
      </c>
      <c r="E10" s="14">
        <f t="shared" si="0"/>
        <v>0</v>
      </c>
      <c r="F10" s="13">
        <f t="shared" si="1"/>
        <v>0</v>
      </c>
    </row>
    <row r="11" spans="1:8" ht="18" customHeight="1" x14ac:dyDescent="0.35">
      <c r="A11" s="1"/>
      <c r="B11" s="24">
        <v>6</v>
      </c>
      <c r="C11" s="29" t="s">
        <v>9</v>
      </c>
      <c r="D11" s="27">
        <v>0</v>
      </c>
      <c r="E11" s="14">
        <f t="shared" si="0"/>
        <v>0</v>
      </c>
      <c r="F11" s="13">
        <f t="shared" si="1"/>
        <v>0</v>
      </c>
      <c r="H11" s="7"/>
    </row>
    <row r="12" spans="1:8" ht="18" customHeight="1" x14ac:dyDescent="0.35">
      <c r="A12" s="1"/>
      <c r="B12" s="25">
        <v>7</v>
      </c>
      <c r="C12" s="29" t="s">
        <v>10</v>
      </c>
      <c r="D12" s="27">
        <v>30</v>
      </c>
      <c r="E12" s="14">
        <f t="shared" si="0"/>
        <v>6128.7</v>
      </c>
      <c r="F12" s="13">
        <f t="shared" si="1"/>
        <v>6128.7</v>
      </c>
      <c r="H12" s="7"/>
    </row>
    <row r="13" spans="1:8" ht="18" customHeight="1" x14ac:dyDescent="0.35">
      <c r="A13" s="1"/>
      <c r="B13" s="24">
        <v>8</v>
      </c>
      <c r="C13" s="29" t="s">
        <v>11</v>
      </c>
      <c r="D13" s="27">
        <v>0</v>
      </c>
      <c r="E13" s="14">
        <f t="shared" si="0"/>
        <v>0</v>
      </c>
      <c r="F13" s="13">
        <f t="shared" si="1"/>
        <v>0</v>
      </c>
      <c r="H13" s="7"/>
    </row>
    <row r="14" spans="1:8" ht="18" customHeight="1" x14ac:dyDescent="0.35">
      <c r="A14" s="1"/>
      <c r="B14" s="25">
        <v>9</v>
      </c>
      <c r="C14" s="29" t="s">
        <v>12</v>
      </c>
      <c r="D14" s="27">
        <v>0</v>
      </c>
      <c r="E14" s="14">
        <f t="shared" si="0"/>
        <v>0</v>
      </c>
      <c r="F14" s="13">
        <f t="shared" si="1"/>
        <v>0</v>
      </c>
    </row>
    <row r="15" spans="1:8" ht="18" customHeight="1" x14ac:dyDescent="0.35">
      <c r="A15" s="1"/>
      <c r="B15" s="24">
        <v>10</v>
      </c>
      <c r="C15" s="29" t="s">
        <v>13</v>
      </c>
      <c r="D15" s="27">
        <v>29</v>
      </c>
      <c r="E15" s="14">
        <f t="shared" si="0"/>
        <v>5924.41</v>
      </c>
      <c r="F15" s="13">
        <f t="shared" si="1"/>
        <v>5924.41</v>
      </c>
    </row>
    <row r="16" spans="1:8" ht="18" customHeight="1" x14ac:dyDescent="0.35">
      <c r="A16" s="1"/>
      <c r="B16" s="25">
        <v>11</v>
      </c>
      <c r="C16" s="29" t="s">
        <v>14</v>
      </c>
      <c r="D16" s="27">
        <v>0</v>
      </c>
      <c r="E16" s="14">
        <f t="shared" si="0"/>
        <v>0</v>
      </c>
      <c r="F16" s="13">
        <f t="shared" si="1"/>
        <v>0</v>
      </c>
    </row>
    <row r="17" spans="1:6" ht="18" customHeight="1" x14ac:dyDescent="0.35">
      <c r="A17" s="1"/>
      <c r="B17" s="24">
        <v>12</v>
      </c>
      <c r="C17" s="29" t="s">
        <v>15</v>
      </c>
      <c r="D17" s="27">
        <v>0</v>
      </c>
      <c r="E17" s="14">
        <f t="shared" si="0"/>
        <v>0</v>
      </c>
      <c r="F17" s="13">
        <f t="shared" si="1"/>
        <v>0</v>
      </c>
    </row>
    <row r="18" spans="1:6" ht="18" customHeight="1" x14ac:dyDescent="0.35">
      <c r="A18" s="1"/>
      <c r="B18" s="25">
        <v>13</v>
      </c>
      <c r="C18" s="29" t="s">
        <v>16</v>
      </c>
      <c r="D18" s="27">
        <v>44</v>
      </c>
      <c r="E18" s="14">
        <f t="shared" si="0"/>
        <v>8988.76</v>
      </c>
      <c r="F18" s="13">
        <f t="shared" si="1"/>
        <v>8988.76</v>
      </c>
    </row>
    <row r="19" spans="1:6" ht="18" customHeight="1" x14ac:dyDescent="0.35">
      <c r="A19" s="1"/>
      <c r="B19" s="24">
        <v>14</v>
      </c>
      <c r="C19" s="29" t="s">
        <v>17</v>
      </c>
      <c r="D19" s="27">
        <v>0</v>
      </c>
      <c r="E19" s="14">
        <f t="shared" si="0"/>
        <v>0</v>
      </c>
      <c r="F19" s="13">
        <f t="shared" si="1"/>
        <v>0</v>
      </c>
    </row>
    <row r="20" spans="1:6" ht="18" customHeight="1" x14ac:dyDescent="0.35">
      <c r="A20" s="1"/>
      <c r="B20" s="25">
        <v>15</v>
      </c>
      <c r="C20" s="29" t="s">
        <v>18</v>
      </c>
      <c r="D20" s="27">
        <v>45</v>
      </c>
      <c r="E20" s="14">
        <f t="shared" si="0"/>
        <v>9193.0499999999993</v>
      </c>
      <c r="F20" s="13">
        <f t="shared" si="1"/>
        <v>9193.0499999999993</v>
      </c>
    </row>
    <row r="21" spans="1:6" ht="18" customHeight="1" x14ac:dyDescent="0.35">
      <c r="A21" s="1"/>
      <c r="B21" s="24">
        <v>16</v>
      </c>
      <c r="C21" s="29" t="s">
        <v>19</v>
      </c>
      <c r="D21" s="27">
        <v>0</v>
      </c>
      <c r="E21" s="14">
        <f t="shared" si="0"/>
        <v>0</v>
      </c>
      <c r="F21" s="13">
        <f t="shared" si="1"/>
        <v>0</v>
      </c>
    </row>
    <row r="22" spans="1:6" ht="18" customHeight="1" x14ac:dyDescent="0.35">
      <c r="A22" s="1"/>
      <c r="B22" s="25">
        <v>17</v>
      </c>
      <c r="C22" s="29" t="s">
        <v>20</v>
      </c>
      <c r="D22" s="27">
        <v>0</v>
      </c>
      <c r="E22" s="14">
        <f t="shared" si="0"/>
        <v>0</v>
      </c>
      <c r="F22" s="13">
        <f t="shared" si="1"/>
        <v>0</v>
      </c>
    </row>
    <row r="23" spans="1:6" ht="18" customHeight="1" x14ac:dyDescent="0.35">
      <c r="A23" s="1"/>
      <c r="B23" s="24">
        <v>18</v>
      </c>
      <c r="C23" s="29" t="s">
        <v>21</v>
      </c>
      <c r="D23" s="27">
        <v>18</v>
      </c>
      <c r="E23" s="14">
        <f t="shared" si="0"/>
        <v>3677.22</v>
      </c>
      <c r="F23" s="13">
        <f t="shared" si="1"/>
        <v>3677.22</v>
      </c>
    </row>
    <row r="24" spans="1:6" ht="18" customHeight="1" x14ac:dyDescent="0.35">
      <c r="A24" s="1"/>
      <c r="B24" s="25">
        <v>19</v>
      </c>
      <c r="C24" s="29" t="s">
        <v>22</v>
      </c>
      <c r="D24" s="27">
        <v>0</v>
      </c>
      <c r="E24" s="14">
        <f t="shared" si="0"/>
        <v>0</v>
      </c>
      <c r="F24" s="13">
        <f t="shared" si="1"/>
        <v>0</v>
      </c>
    </row>
    <row r="25" spans="1:6" ht="18" customHeight="1" x14ac:dyDescent="0.35">
      <c r="A25" s="1"/>
      <c r="B25" s="24">
        <v>20</v>
      </c>
      <c r="C25" s="29" t="s">
        <v>23</v>
      </c>
      <c r="D25" s="27">
        <v>0</v>
      </c>
      <c r="E25" s="14">
        <f t="shared" si="0"/>
        <v>0</v>
      </c>
      <c r="F25" s="13">
        <f t="shared" si="1"/>
        <v>0</v>
      </c>
    </row>
    <row r="26" spans="1:6" ht="18" customHeight="1" x14ac:dyDescent="0.35">
      <c r="A26" s="1"/>
      <c r="B26" s="25">
        <v>21</v>
      </c>
      <c r="C26" s="29" t="s">
        <v>24</v>
      </c>
      <c r="D26" s="27">
        <v>0</v>
      </c>
      <c r="E26" s="14">
        <f t="shared" si="0"/>
        <v>0</v>
      </c>
      <c r="F26" s="13">
        <f t="shared" si="1"/>
        <v>0</v>
      </c>
    </row>
    <row r="27" spans="1:6" ht="18" customHeight="1" x14ac:dyDescent="0.35">
      <c r="A27" s="1"/>
      <c r="B27" s="24">
        <v>22</v>
      </c>
      <c r="C27" s="29" t="s">
        <v>25</v>
      </c>
      <c r="D27" s="27">
        <v>0</v>
      </c>
      <c r="E27" s="14">
        <f t="shared" si="0"/>
        <v>0</v>
      </c>
      <c r="F27" s="13">
        <f t="shared" si="1"/>
        <v>0</v>
      </c>
    </row>
    <row r="28" spans="1:6" ht="18" customHeight="1" x14ac:dyDescent="0.35">
      <c r="A28" s="1"/>
      <c r="B28" s="25">
        <v>23</v>
      </c>
      <c r="C28" s="29" t="s">
        <v>26</v>
      </c>
      <c r="D28" s="27">
        <v>7</v>
      </c>
      <c r="E28" s="14">
        <f t="shared" si="0"/>
        <v>1430.03</v>
      </c>
      <c r="F28" s="13">
        <f t="shared" si="1"/>
        <v>1430.03</v>
      </c>
    </row>
    <row r="29" spans="1:6" ht="18" customHeight="1" x14ac:dyDescent="0.35">
      <c r="A29" s="1"/>
      <c r="B29" s="24">
        <v>24</v>
      </c>
      <c r="C29" s="29" t="s">
        <v>27</v>
      </c>
      <c r="D29" s="27">
        <v>0</v>
      </c>
      <c r="E29" s="14">
        <f t="shared" si="0"/>
        <v>0</v>
      </c>
      <c r="F29" s="13">
        <f t="shared" si="1"/>
        <v>0</v>
      </c>
    </row>
    <row r="30" spans="1:6" ht="18" customHeight="1" x14ac:dyDescent="0.35">
      <c r="A30" s="1"/>
      <c r="B30" s="25">
        <v>25</v>
      </c>
      <c r="C30" s="29" t="s">
        <v>28</v>
      </c>
      <c r="D30" s="27">
        <v>0</v>
      </c>
      <c r="E30" s="14">
        <f t="shared" si="0"/>
        <v>0</v>
      </c>
      <c r="F30" s="13">
        <f t="shared" si="1"/>
        <v>0</v>
      </c>
    </row>
    <row r="31" spans="1:6" ht="54" customHeight="1" x14ac:dyDescent="0.35">
      <c r="A31" s="1"/>
      <c r="B31" s="24">
        <v>26</v>
      </c>
      <c r="C31" s="30" t="s">
        <v>31</v>
      </c>
      <c r="D31" s="27">
        <v>0</v>
      </c>
      <c r="E31" s="14">
        <f t="shared" si="0"/>
        <v>0</v>
      </c>
      <c r="F31" s="13">
        <f t="shared" si="1"/>
        <v>0</v>
      </c>
    </row>
    <row r="32" spans="1:6" ht="21" customHeight="1" thickBot="1" x14ac:dyDescent="0.4">
      <c r="A32" s="1"/>
      <c r="B32" s="25">
        <v>27</v>
      </c>
      <c r="C32" s="31" t="s">
        <v>29</v>
      </c>
      <c r="D32" s="32">
        <v>0</v>
      </c>
      <c r="E32" s="37">
        <f t="shared" si="0"/>
        <v>0</v>
      </c>
      <c r="F32" s="35">
        <f t="shared" si="1"/>
        <v>0</v>
      </c>
    </row>
    <row r="33" spans="1:6" ht="27.75" customHeight="1" thickBot="1" x14ac:dyDescent="0.4">
      <c r="A33" s="8"/>
      <c r="B33" s="39" t="s">
        <v>30</v>
      </c>
      <c r="C33" s="40"/>
      <c r="D33" s="33">
        <f>SUM(SUM(D6:D32))</f>
        <v>173</v>
      </c>
      <c r="E33" s="38">
        <f t="shared" si="0"/>
        <v>35342.17</v>
      </c>
      <c r="F33" s="36">
        <f t="shared" si="1"/>
        <v>35342.17</v>
      </c>
    </row>
    <row r="34" spans="1:6" ht="17.25" customHeight="1" x14ac:dyDescent="0.35">
      <c r="A34" s="9"/>
      <c r="B34" s="9"/>
      <c r="C34" s="10"/>
      <c r="D34" s="10"/>
      <c r="E34" s="10"/>
      <c r="F34" s="11"/>
    </row>
    <row r="35" spans="1:6" ht="17.25" customHeight="1" x14ac:dyDescent="0.35">
      <c r="A35" s="9"/>
      <c r="B35" s="9"/>
      <c r="C35" s="10"/>
      <c r="D35" s="10"/>
      <c r="E35" s="10"/>
      <c r="F35" s="11"/>
    </row>
    <row r="36" spans="1:6" ht="69" customHeight="1" x14ac:dyDescent="0.45">
      <c r="A36" s="12"/>
      <c r="B36" s="41" t="s">
        <v>34</v>
      </c>
      <c r="C36" s="42"/>
      <c r="D36" s="7"/>
      <c r="E36" s="7"/>
      <c r="F36" s="34" t="s">
        <v>35</v>
      </c>
    </row>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7">
    <mergeCell ref="B33:C33"/>
    <mergeCell ref="B36:C36"/>
    <mergeCell ref="B2:F2"/>
    <mergeCell ref="B3:B4"/>
    <mergeCell ref="C3:C4"/>
    <mergeCell ref="D3:E3"/>
    <mergeCell ref="F3:F4"/>
  </mergeCells>
  <pageMargins left="0.7" right="0.7" top="0.75" bottom="0.7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2021-10-04T14:29:35Z</dcterms:created>
  <dcterms:modified xsi:type="dcterms:W3CDTF">2024-03-11T07:27:22Z</dcterms:modified>
</cp:coreProperties>
</file>