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ССЗ\внесення змін по 247-Р\"/>
    </mc:Choice>
  </mc:AlternateContent>
  <xr:revisionPtr revIDLastSave="0" documentId="13_ncr:1_{408C7838-1009-40D2-9323-C4EACFFDDE69}"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E22" i="1"/>
  <c r="D22" i="1"/>
  <c r="E26" i="1"/>
  <c r="D26" i="1"/>
  <c r="H22" i="1"/>
  <c r="G22" i="1"/>
  <c r="H26" i="1"/>
  <c r="G26" i="1"/>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F27" i="1"/>
  <c r="F28" i="1"/>
  <c r="J28" i="1" s="1"/>
  <c r="F29" i="1"/>
  <c r="J29" i="1" s="1"/>
  <c r="F30" i="1"/>
  <c r="J30" i="1" s="1"/>
  <c r="F31" i="1"/>
  <c r="F32" i="1"/>
  <c r="J32" i="1" s="1"/>
  <c r="F33" i="1"/>
  <c r="J33" i="1" s="1"/>
  <c r="F34" i="1"/>
  <c r="J34" i="1" s="1"/>
  <c r="F8" i="1"/>
  <c r="J26" i="1" l="1"/>
  <c r="J25" i="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<sst xmlns="http://schemas.openxmlformats.org/spreadsheetml/2006/main" count="44" uniqueCount="41">
  <si>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</si>
  <si>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</si>
  <si>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</si>
  <si>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</si>
  <si>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</si>
  <si>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</si>
  <si>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</si>
  <si>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</si>
  <si>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</si>
  <si>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</si>
  <si>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</si>
  <si>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</si>
  <si>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</si>
  <si>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</si>
  <si>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</si>
  <si>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</si>
  <si>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</si>
  <si>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</si>
  <si>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</si>
  <si>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</si>
  <si>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</si>
  <si>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</si>
  <si>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</si>
  <si>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</si>
  <si>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</si>
  <si>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</si>
  <si>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</si>
  <si>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</si>
  <si>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</si>
  <si>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</si>
  <si>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</si>
  <si>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</si>
  <si>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к-сть штук</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</si>
  <si>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</si>
  <si>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</si>
  <si>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</si>
  <si>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</si>
  <si>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</si>
  <si>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</si>
  <si>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Едем АДАМАНОВ</t>
  </si>
  <si>
    <t>ЗАТВЕРДЖЕНО
наказ державного підприємства «Медичні закупівлі України» від 20 лютого 2024 року № 176-Р (у редакції наказу державного підприємства «Медичні закупівлі України» 
від 26 березня 2024 року №295-Р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</si>
</sst>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sqref="A1:J38"/>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149.5" customHeight="1">
      <c r="A1" s="1"/>
      <c r="B1" s="1"/>
      <c r="C1" s="2"/>
      <c r="D1" s="3"/>
      <c r="E1" s="41"/>
      <c r="F1" s="24"/>
      <c r="G1" s="3"/>
      <c r="H1" s="41"/>
      <c r="I1" s="24"/>
      <c r="J1" s="25" t="s">
        <v>40</v>
      </c>
    </row>
    <row r="2" spans="1:11" ht="165" customHeight="1" thickBot="1">
      <c r="A2" s="4"/>
      <c r="B2" s="56" t="s">
        <v>37</v>
      </c>
      <c r="C2" s="57"/>
      <c r="D2" s="57"/>
      <c r="E2" s="57"/>
      <c r="F2" s="57"/>
      <c r="G2" s="57"/>
      <c r="H2" s="57"/>
      <c r="I2" s="57"/>
      <c r="J2" s="57"/>
    </row>
    <row r="3" spans="1:11" ht="21.5" customHeight="1" thickBot="1">
      <c r="A3" s="4"/>
      <c r="B3" s="58" t="s">
        <v>0</v>
      </c>
      <c r="C3" s="61" t="s">
        <v>1</v>
      </c>
      <c r="D3" s="67" t="s">
        <v>33</v>
      </c>
      <c r="E3" s="68"/>
      <c r="F3" s="68"/>
      <c r="G3" s="68"/>
      <c r="H3" s="68"/>
      <c r="I3" s="69"/>
      <c r="J3" s="64" t="s">
        <v>2</v>
      </c>
    </row>
    <row r="4" spans="1:11" ht="208" customHeight="1" thickBot="1">
      <c r="A4" s="5"/>
      <c r="B4" s="59"/>
      <c r="C4" s="62"/>
      <c r="D4" s="70" t="s">
        <v>34</v>
      </c>
      <c r="E4" s="71"/>
      <c r="F4" s="72"/>
      <c r="G4" s="70" t="s">
        <v>35</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32</v>
      </c>
      <c r="E6" s="42" t="s">
        <v>36</v>
      </c>
      <c r="F6" s="39" t="s">
        <v>3</v>
      </c>
      <c r="G6" s="27" t="s">
        <v>32</v>
      </c>
      <c r="H6" s="42" t="s">
        <v>36</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f>0+6</f>
        <v>6</v>
      </c>
      <c r="E22" s="43">
        <f>0+1</f>
        <v>1</v>
      </c>
      <c r="F22" s="10">
        <f t="shared" si="0"/>
        <v>40770</v>
      </c>
      <c r="G22" s="9">
        <f>0+20</f>
        <v>20</v>
      </c>
      <c r="H22" s="43">
        <f>0+2</f>
        <v>2</v>
      </c>
      <c r="I22" s="10">
        <f t="shared" si="1"/>
        <v>135900</v>
      </c>
      <c r="J22" s="11">
        <f t="shared" si="2"/>
        <v>176670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f>48-12</f>
        <v>36</v>
      </c>
      <c r="E26" s="43">
        <f>4-1</f>
        <v>3</v>
      </c>
      <c r="F26" s="10">
        <f t="shared" si="0"/>
        <v>244620</v>
      </c>
      <c r="G26" s="9">
        <f>33-20</f>
        <v>13</v>
      </c>
      <c r="H26" s="43">
        <f>3-2</f>
        <v>1</v>
      </c>
      <c r="I26" s="10">
        <f t="shared" si="1"/>
        <v>88335</v>
      </c>
      <c r="J26" s="11">
        <f t="shared" si="2"/>
        <v>332955</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f>9+6</f>
        <v>15</v>
      </c>
      <c r="E29" s="43">
        <v>1</v>
      </c>
      <c r="F29" s="10">
        <f t="shared" si="0"/>
        <v>101925</v>
      </c>
      <c r="G29" s="9">
        <v>6</v>
      </c>
      <c r="H29" s="43">
        <v>1</v>
      </c>
      <c r="I29" s="10">
        <f t="shared" si="1"/>
        <v>40770</v>
      </c>
      <c r="J29" s="11">
        <f t="shared" si="2"/>
        <v>142695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v>0</v>
      </c>
      <c r="H34" s="43">
        <v>0</v>
      </c>
      <c r="I34" s="10">
        <f t="shared" si="1"/>
        <v>0</v>
      </c>
      <c r="J34" s="11">
        <f t="shared" si="2"/>
        <v>0</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71" customHeight="1">
      <c r="A38" s="21"/>
      <c r="B38" s="54" t="s">
        <v>38</v>
      </c>
      <c r="C38" s="55"/>
      <c r="D38" s="22"/>
      <c r="E38" s="22"/>
      <c r="F38" s="22"/>
      <c r="G38" s="22"/>
      <c r="H38" s="22"/>
      <c r="I38" s="22"/>
      <c r="J38" s="23" t="s">
        <v>39</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2024-03-26T15:03:29Z</cp:lastPrinted>
  <dcterms:created xsi:type="dcterms:W3CDTF">2023-12-01T12:36:26Z</dcterms:created>
  <dcterms:modified xsi:type="dcterms:W3CDTF">2024-03-26T15:03:38Z</dcterms:modified>
</cp:coreProperties>
</file>