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Перерозподіл\Дитяча гемофілія\313-Р\"/>
    </mc:Choice>
  </mc:AlternateContent>
  <xr:revisionPtr revIDLastSave="0" documentId="13_ncr:1_{8BC044FD-570E-4EB8-8AFF-B5D1BE181C2F}"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xWUJljh3tKlAMs0HMcIgMu4dolqEiuBIxHBnsRWoSEk="/>
    </ext>
  </extLst>
</workbook>
</file>

<file path=xl/calcChain.xml><?xml version="1.0" encoding="utf-8"?>
<calcChain xmlns="http://schemas.openxmlformats.org/spreadsheetml/2006/main">
  <c r="F7" i="1" l="1"/>
  <c r="F33"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7" i="1"/>
  <c r="D33" i="1" l="1"/>
  <c r="E33" i="1" s="1"/>
</calcChain>
</file>

<file path=xl/sharedStrings.xml><?xml version="1.0" encoding="utf-8"?>
<sst xmlns="http://schemas.openxmlformats.org/spreadsheetml/2006/main" count="38" uniqueCount="38">
  <si>
    <t>Розподіл лікарських засобів для забезпечення дітей,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дітей, хворих на гемофілію типів А або В або хворобу Віллебранда»</t>
  </si>
  <si>
    <t>№ з/п</t>
  </si>
  <si>
    <t>Адміністративно-
територіальні одиниці</t>
  </si>
  <si>
    <t xml:space="preserve">Загальна вартість, грн </t>
  </si>
  <si>
    <t>к-сть флаконів (порошок та розчинник для розчину для ін'єкцій)</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</si>
  <si>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</si>
  <si>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</si>
  <si>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</si>
  <si>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</si>
  <si>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</si>
  <si>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</si>
  <si>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</si>
  <si>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</si>
  <si>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</si>
  <si>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</si>
  <si>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</si>
  <si>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</si>
  <si>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</si>
  <si>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</si>
  <si>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</si>
  <si>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</si>
  <si>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</si>
  <si>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</si>
  <si>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</si>
  <si>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</si>
  <si>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</si>
  <si>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</si>
  <si>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</si>
  <si>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</si>
  <si>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</si>
  <si>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</si>
  <si>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t>
  </si>
  <si>
    <t>Всього</t>
  </si>
  <si>
    <t>Генеральний директор</t>
  </si>
  <si>
    <t>Едем АДАМАНОВ</t>
  </si>
  <si>
    <t>Для лікування дітей з інгібіторною формою гемофілії типу A або B</t>
  </si>
  <si>
    <r>
      <rPr>
        <b/>
        <sz val="11"/>
        <rFont val="Times New Roman"/>
        <family val="1"/>
        <charset val="204"/>
      </rPr>
      <t xml:space="preserve">НОВОСЕВЕН® 
</t>
    </r>
    <r>
      <rPr>
        <sz val="11"/>
        <rFont val="Times New Roman"/>
        <family val="1"/>
        <charset val="204"/>
      </rPr>
      <t xml:space="preserve"> порошок ліофілізований для приготування розчину для ін'єкцій по 5 мг (250 КМО), 1 скляний флакон з ліофілізованим порошком у комплекті з 1 попередньо заповненим шприцом, який містить 5 мл розчинника (гістидин, вода для ін'єкцій), штоком поршня, перехідником для флакона в індивідуальній упаковці у картонній коробціі
</t>
    </r>
    <r>
      <rPr>
        <b/>
        <sz val="11"/>
        <rFont val="Times New Roman"/>
        <family val="1"/>
        <charset val="204"/>
      </rPr>
      <t xml:space="preserve">
(Ептаког-альфа активований( рекомбінантий фактор згортання крові VIIа) 5 мг( 250 КМО))
Виробник: А/Т Ново Нордіск, Данiя;
Ціна за флакон (порошок та розчинник для розчину для ін'єкцій) - 107 500,00 грн
(mnn id: 14407)</t>
    </r>
  </si>
  <si>
    <t>ЗАТВЕРДЖЕНО
наказ державного підприємства 
«Медичні закупівлі України»
від 01 квітня 2024 року № 305-Р 
(у редакції наказу державного підприємства «Медичні закупівлі України» від 02 квітня 2024 року № 313-Р)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</si>
</sst>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sz val="11"/>
      <name val="Calibri"/>
    </font>
    <font>
      <i/>
      <sz val="9"/>
      <color theme="1"/>
      <name val="Times New Roman"/>
    </font>
    <font>
      <sz val="11"/>
      <color theme="1"/>
      <name val="Calibri"/>
    </font>
    <font>
      <sz val="11"/>
      <color theme="1"/>
      <name val="Calibri"/>
      <scheme val="minor"/>
    </font>
    <font>
      <b/>
      <sz val="11"/>
      <color theme="1"/>
      <name val="Calibri"/>
    </font>
    <font>
      <b/>
      <sz val="16"/>
      <color theme="1"/>
      <name val="Times New Roman"/>
    </font>
    <font>
      <b/>
      <sz val="20"/>
      <color rgb="FFFF0000"/>
      <name val="Times New Roman"/>
    </font>
    <font>
      <b/>
      <sz val="18"/>
      <color theme="1"/>
      <name val="Times New Roman"/>
    </font>
    <font>
      <sz val="16"/>
      <color theme="1"/>
      <name val="Arimo"/>
    </font>
    <font>
      <sz val="16"/>
      <color theme="1"/>
      <name val="Calibri"/>
    </font>
    <font>
      <sz val="11"/>
      <name val="Times New Roman"/>
      <family val="1"/>
      <charset val="204"/>
    </font>
    <font>
      <b/>
      <sz val="14"/>
      <name val="Times New Roman"/>
      <family val="1"/>
      <charset val="204"/>
    </font>
    <font>
      <b/>
      <sz val="1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25">
    <border>
      <left/>
      <right/>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bottom/>
      <diagonal/>
    </border>
    <border>
      <left/>
      <right/>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1">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6"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0" fontId="1" fillId="0" borderId="11" xfId="0" applyFont="1" applyBorder="1" applyAlignment="1">
      <alignment horizontal="center" vertical="center"/>
    </xf>
    <xf numFmtId="0" fontId="4" fillId="0" borderId="11" xfId="0" applyFont="1" applyBorder="1" applyAlignment="1">
      <alignment horizontal="left" vertical="center" wrapText="1"/>
    </xf>
    <xf numFmtId="3" fontId="1" fillId="2" borderId="12"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 fontId="4" fillId="2" borderId="14" xfId="0" applyNumberFormat="1" applyFont="1" applyFill="1" applyBorder="1" applyAlignment="1">
      <alignment horizontal="center" vertical="center" wrapText="1"/>
    </xf>
    <xf numFmtId="0" fontId="1" fillId="0" borderId="15" xfId="0" applyFont="1" applyBorder="1" applyAlignment="1">
      <alignment horizontal="center" vertical="center"/>
    </xf>
    <xf numFmtId="0" fontId="4" fillId="0" borderId="15" xfId="0" applyFont="1" applyBorder="1" applyAlignment="1">
      <alignment horizontal="left" vertical="center" wrapText="1"/>
    </xf>
    <xf numFmtId="0" fontId="1" fillId="0" borderId="16" xfId="0" applyFont="1" applyBorder="1" applyAlignment="1">
      <alignment horizontal="center" vertical="center"/>
    </xf>
    <xf numFmtId="0" fontId="1" fillId="2" borderId="1" xfId="0" applyFont="1" applyFill="1" applyBorder="1" applyAlignment="1">
      <alignment horizontal="center" vertical="center"/>
    </xf>
    <xf numFmtId="0" fontId="1" fillId="2" borderId="15" xfId="0" applyFont="1" applyFill="1" applyBorder="1" applyAlignment="1">
      <alignment horizontal="center" vertical="center"/>
    </xf>
    <xf numFmtId="0" fontId="4" fillId="2" borderId="15" xfId="0" applyFont="1" applyFill="1" applyBorder="1" applyAlignment="1">
      <alignment horizontal="left" vertical="center" wrapText="1"/>
    </xf>
    <xf numFmtId="0" fontId="7" fillId="2" borderId="1" xfId="0" applyFont="1" applyFill="1" applyBorder="1"/>
    <xf numFmtId="0" fontId="11"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0" fontId="12"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3" fillId="0" borderId="0" xfId="0" applyFont="1"/>
    <xf numFmtId="0" fontId="14" fillId="0" borderId="0" xfId="0" applyFont="1"/>
    <xf numFmtId="0" fontId="1" fillId="3" borderId="1" xfId="0" applyFont="1" applyFill="1" applyBorder="1" applyAlignment="1">
      <alignment horizontal="center" vertical="center"/>
    </xf>
    <xf numFmtId="0" fontId="1" fillId="3" borderId="15" xfId="0" applyFont="1" applyFill="1" applyBorder="1" applyAlignment="1">
      <alignment horizontal="center" vertical="center"/>
    </xf>
    <xf numFmtId="0" fontId="4" fillId="3" borderId="15" xfId="0" applyFont="1" applyFill="1" applyBorder="1" applyAlignment="1">
      <alignment horizontal="left" vertical="center" wrapText="1"/>
    </xf>
    <xf numFmtId="0" fontId="7" fillId="3" borderId="1" xfId="0" applyFont="1" applyFill="1" applyBorder="1"/>
    <xf numFmtId="0" fontId="0" fillId="4" borderId="0" xfId="0" applyFill="1"/>
    <xf numFmtId="0" fontId="1" fillId="3" borderId="0" xfId="0" applyFont="1" applyFill="1" applyAlignment="1">
      <alignment horizontal="center" vertical="center"/>
    </xf>
    <xf numFmtId="0" fontId="1" fillId="3" borderId="16" xfId="0" applyFont="1" applyFill="1" applyBorder="1" applyAlignment="1">
      <alignment horizontal="center" vertical="center"/>
    </xf>
    <xf numFmtId="0" fontId="8" fillId="3" borderId="0" xfId="0" applyFont="1" applyFill="1"/>
    <xf numFmtId="0" fontId="1" fillId="3" borderId="14" xfId="0" applyFont="1" applyFill="1" applyBorder="1" applyAlignment="1">
      <alignment horizontal="center" vertical="center"/>
    </xf>
    <xf numFmtId="0" fontId="1" fillId="4" borderId="0" xfId="0" applyFont="1" applyFill="1" applyAlignment="1">
      <alignment horizontal="center" vertical="center"/>
    </xf>
    <xf numFmtId="0" fontId="1" fillId="4" borderId="15" xfId="0" applyFont="1" applyFill="1" applyBorder="1" applyAlignment="1">
      <alignment horizontal="center" vertical="center"/>
    </xf>
    <xf numFmtId="0" fontId="4" fillId="4" borderId="15" xfId="0" applyFont="1" applyFill="1" applyBorder="1" applyAlignment="1">
      <alignment horizontal="left" vertical="center" wrapText="1"/>
    </xf>
    <xf numFmtId="0" fontId="1" fillId="4" borderId="16" xfId="0" applyFont="1" applyFill="1" applyBorder="1" applyAlignment="1">
      <alignment horizontal="center" vertical="center"/>
    </xf>
    <xf numFmtId="0" fontId="9" fillId="4" borderId="0" xfId="0" applyFont="1" applyFill="1"/>
    <xf numFmtId="0" fontId="1" fillId="4" borderId="5" xfId="0" applyFont="1" applyFill="1" applyBorder="1" applyAlignment="1">
      <alignment horizontal="center" vertical="center"/>
    </xf>
    <xf numFmtId="0" fontId="10" fillId="4" borderId="0" xfId="0" applyFont="1" applyFill="1" applyAlignment="1">
      <alignment horizontal="left" vertical="center" wrapText="1"/>
    </xf>
    <xf numFmtId="0" fontId="1" fillId="4" borderId="19" xfId="0" applyFont="1" applyFill="1" applyBorder="1" applyAlignment="1">
      <alignment horizontal="center" vertical="center"/>
    </xf>
    <xf numFmtId="0" fontId="4" fillId="4" borderId="9" xfId="0" applyFont="1" applyFill="1" applyBorder="1" applyAlignment="1">
      <alignment horizontal="left" vertical="center" wrapText="1"/>
    </xf>
    <xf numFmtId="4" fontId="1" fillId="2" borderId="20" xfId="0" applyNumberFormat="1" applyFont="1" applyFill="1" applyBorder="1" applyAlignment="1">
      <alignment horizontal="center" vertical="center" wrapText="1"/>
    </xf>
    <xf numFmtId="3" fontId="4" fillId="2" borderId="23" xfId="0" applyNumberFormat="1" applyFont="1" applyFill="1" applyBorder="1" applyAlignment="1">
      <alignment horizontal="center" vertical="center"/>
    </xf>
    <xf numFmtId="4" fontId="1" fillId="2" borderId="22" xfId="0" applyNumberFormat="1" applyFont="1" applyFill="1" applyBorder="1" applyAlignment="1">
      <alignment horizontal="center" vertical="center" wrapText="1"/>
    </xf>
    <xf numFmtId="4" fontId="4" fillId="2" borderId="24" xfId="0" applyNumberFormat="1" applyFont="1" applyFill="1" applyBorder="1" applyAlignment="1">
      <alignment horizontal="center" vertical="center" wrapText="1"/>
    </xf>
    <xf numFmtId="0" fontId="10" fillId="4" borderId="21" xfId="0" applyFont="1" applyFill="1" applyBorder="1" applyAlignment="1">
      <alignment horizontal="left" vertical="center" wrapText="1"/>
    </xf>
    <xf numFmtId="0" fontId="5" fillId="4" borderId="22" xfId="0" applyFont="1" applyFill="1" applyBorder="1"/>
    <xf numFmtId="0" fontId="12" fillId="2" borderId="17" xfId="0" applyFont="1" applyFill="1" applyBorder="1" applyAlignment="1">
      <alignment horizontal="left" wrapText="1"/>
    </xf>
    <xf numFmtId="0" fontId="5" fillId="0" borderId="18" xfId="0" applyFont="1" applyBorder="1"/>
    <xf numFmtId="0" fontId="3" fillId="0" borderId="0" xfId="0" applyFont="1" applyAlignment="1">
      <alignment horizontal="center" vertical="center" wrapText="1"/>
    </xf>
    <xf numFmtId="0" fontId="0" fillId="0" borderId="0" xfId="0"/>
    <xf numFmtId="0" fontId="4" fillId="0" borderId="2" xfId="0" applyFont="1" applyBorder="1" applyAlignment="1">
      <alignment horizontal="center" vertical="center" wrapText="1"/>
    </xf>
    <xf numFmtId="0" fontId="5" fillId="0" borderId="5" xfId="0" applyFont="1" applyBorder="1"/>
    <xf numFmtId="0" fontId="5" fillId="0" borderId="6" xfId="0" applyFont="1" applyBorder="1"/>
    <xf numFmtId="0" fontId="4" fillId="2" borderId="2" xfId="0" applyFont="1" applyFill="1" applyBorder="1" applyAlignment="1">
      <alignment horizontal="center" vertical="center" wrapText="1"/>
    </xf>
    <xf numFmtId="0" fontId="5" fillId="0" borderId="9" xfId="0" applyFont="1" applyBorder="1"/>
    <xf numFmtId="0" fontId="15" fillId="0" borderId="3" xfId="0" applyFont="1" applyBorder="1" applyAlignment="1">
      <alignment horizontal="center" vertical="center" wrapText="1"/>
    </xf>
    <xf numFmtId="0" fontId="5" fillId="0" borderId="4" xfId="0" applyFont="1" applyBorder="1" applyAlignment="1">
      <alignment horizontal="center" vertical="center"/>
    </xf>
    <xf numFmtId="0" fontId="16" fillId="0" borderId="3" xfId="0" applyFont="1" applyBorder="1" applyAlignment="1">
      <alignment horizontal="center"/>
    </xf>
    <xf numFmtId="0" fontId="16" fillId="0" borderId="4" xfId="0" applyFont="1" applyBorder="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00"/>
  <sheetViews>
    <sheetView tabSelected="1" zoomScale="70" zoomScaleNormal="70" workbookViewId="0">
      <selection sqref="A1:F36"/>
    </sheetView>
  </sheetViews>
  <sheetFormatPr defaultColWidth="14.453125" defaultRowHeight="15" customHeight="1"/>
  <cols>
    <col min="1" max="2" width="5.453125" customWidth="1"/>
    <col min="3" max="3" width="36.453125" customWidth="1"/>
    <col min="4" max="4" width="40.26953125" customWidth="1"/>
    <col min="5" max="5" width="44.26953125" customWidth="1"/>
    <col min="6" max="6" width="49.54296875" customWidth="1"/>
  </cols>
  <sheetData>
    <row r="1" spans="1:22" ht="131.5" customHeight="1">
      <c r="A1" s="1"/>
      <c r="B1" s="1"/>
      <c r="C1" s="2"/>
      <c r="D1" s="3"/>
      <c r="E1" s="3"/>
      <c r="F1" s="4" t="s">
        <v>37</v>
      </c>
    </row>
    <row r="2" spans="1:22" ht="117.75" customHeight="1" thickBot="1">
      <c r="A2" s="5"/>
      <c r="B2" s="60" t="s">
        <v>0</v>
      </c>
      <c r="C2" s="61"/>
      <c r="D2" s="61"/>
      <c r="E2" s="61"/>
      <c r="F2" s="61"/>
    </row>
    <row r="3" spans="1:22" ht="34.5" customHeight="1" thickBot="1">
      <c r="A3" s="5"/>
      <c r="B3" s="62" t="s">
        <v>1</v>
      </c>
      <c r="C3" s="62" t="s">
        <v>2</v>
      </c>
      <c r="D3" s="69" t="s">
        <v>35</v>
      </c>
      <c r="E3" s="70"/>
      <c r="F3" s="65" t="s">
        <v>3</v>
      </c>
    </row>
    <row r="4" spans="1:22" ht="214.5" customHeight="1" thickBot="1">
      <c r="A4" s="6"/>
      <c r="B4" s="63"/>
      <c r="C4" s="63"/>
      <c r="D4" s="67" t="s">
        <v>36</v>
      </c>
      <c r="E4" s="68"/>
      <c r="F4" s="63"/>
    </row>
    <row r="5" spans="1:22" ht="70" customHeight="1" thickBot="1">
      <c r="A5" s="6"/>
      <c r="B5" s="64"/>
      <c r="C5" s="64"/>
      <c r="D5" s="8" t="s">
        <v>4</v>
      </c>
      <c r="E5" s="7" t="s">
        <v>5</v>
      </c>
      <c r="F5" s="66"/>
    </row>
    <row r="6" spans="1:22" ht="12" customHeight="1" thickBot="1">
      <c r="A6" s="9"/>
      <c r="B6" s="10">
        <v>1</v>
      </c>
      <c r="C6" s="11">
        <v>2</v>
      </c>
      <c r="D6" s="12">
        <v>3</v>
      </c>
      <c r="E6" s="13">
        <v>4</v>
      </c>
      <c r="F6" s="12">
        <v>5</v>
      </c>
    </row>
    <row r="7" spans="1:22" ht="18" customHeight="1">
      <c r="A7" s="1"/>
      <c r="B7" s="14">
        <v>1</v>
      </c>
      <c r="C7" s="15" t="s">
        <v>6</v>
      </c>
      <c r="D7" s="16">
        <v>0</v>
      </c>
      <c r="E7" s="17">
        <f>D7*107500</f>
        <v>0</v>
      </c>
      <c r="F7" s="18">
        <f>E7</f>
        <v>0</v>
      </c>
    </row>
    <row r="8" spans="1:22" ht="18" customHeight="1">
      <c r="A8" s="1"/>
      <c r="B8" s="19">
        <v>2</v>
      </c>
      <c r="C8" s="20" t="s">
        <v>7</v>
      </c>
      <c r="D8" s="16">
        <v>0</v>
      </c>
      <c r="E8" s="17">
        <f t="shared" ref="E8:E33" si="0">D8*107500</f>
        <v>0</v>
      </c>
      <c r="F8" s="18">
        <f t="shared" ref="F8:F32" si="1">E8</f>
        <v>0</v>
      </c>
    </row>
    <row r="9" spans="1:22" ht="18" customHeight="1">
      <c r="A9" s="1"/>
      <c r="B9" s="21">
        <v>3</v>
      </c>
      <c r="C9" s="20" t="s">
        <v>8</v>
      </c>
      <c r="D9" s="16">
        <v>0</v>
      </c>
      <c r="E9" s="17">
        <f t="shared" si="0"/>
        <v>0</v>
      </c>
      <c r="F9" s="18">
        <f t="shared" si="1"/>
        <v>0</v>
      </c>
    </row>
    <row r="10" spans="1:22" s="38" customFormat="1" ht="18" customHeight="1">
      <c r="A10" s="34"/>
      <c r="B10" s="35">
        <v>4</v>
      </c>
      <c r="C10" s="36" t="s">
        <v>9</v>
      </c>
      <c r="D10" s="16">
        <v>0</v>
      </c>
      <c r="E10" s="17">
        <f t="shared" si="0"/>
        <v>0</v>
      </c>
      <c r="F10" s="18">
        <f t="shared" si="1"/>
        <v>0</v>
      </c>
      <c r="G10" s="37"/>
      <c r="H10" s="37"/>
      <c r="I10" s="37"/>
      <c r="J10" s="37"/>
      <c r="K10" s="37"/>
      <c r="L10" s="37"/>
      <c r="M10" s="37"/>
      <c r="N10" s="37"/>
      <c r="O10" s="37"/>
      <c r="P10" s="37"/>
      <c r="Q10" s="37"/>
      <c r="R10" s="37"/>
      <c r="S10" s="37"/>
      <c r="T10" s="37"/>
      <c r="U10" s="37"/>
      <c r="V10" s="37"/>
    </row>
    <row r="11" spans="1:22" s="38" customFormat="1" ht="18" customHeight="1">
      <c r="A11" s="39"/>
      <c r="B11" s="40">
        <v>5</v>
      </c>
      <c r="C11" s="36" t="s">
        <v>10</v>
      </c>
      <c r="D11" s="16">
        <v>0</v>
      </c>
      <c r="E11" s="17">
        <f t="shared" si="0"/>
        <v>0</v>
      </c>
      <c r="F11" s="18">
        <f t="shared" si="1"/>
        <v>0</v>
      </c>
      <c r="G11" s="41"/>
      <c r="H11" s="41"/>
      <c r="I11" s="41"/>
      <c r="J11" s="41"/>
      <c r="K11" s="41"/>
      <c r="L11" s="41"/>
      <c r="M11" s="41"/>
      <c r="N11" s="41"/>
      <c r="O11" s="41"/>
      <c r="P11" s="41"/>
      <c r="Q11" s="41"/>
      <c r="R11" s="41"/>
      <c r="S11" s="41"/>
      <c r="T11" s="41"/>
      <c r="U11" s="41"/>
      <c r="V11" s="41"/>
    </row>
    <row r="12" spans="1:22" ht="18" customHeight="1">
      <c r="A12" s="1"/>
      <c r="B12" s="19">
        <v>6</v>
      </c>
      <c r="C12" s="20" t="s">
        <v>11</v>
      </c>
      <c r="D12" s="16">
        <v>0</v>
      </c>
      <c r="E12" s="17">
        <f t="shared" si="0"/>
        <v>0</v>
      </c>
      <c r="F12" s="18">
        <f t="shared" si="1"/>
        <v>0</v>
      </c>
    </row>
    <row r="13" spans="1:22" s="38" customFormat="1" ht="18" customHeight="1">
      <c r="A13" s="39"/>
      <c r="B13" s="40">
        <v>7</v>
      </c>
      <c r="C13" s="36" t="s">
        <v>12</v>
      </c>
      <c r="D13" s="16">
        <v>3</v>
      </c>
      <c r="E13" s="17">
        <f t="shared" si="0"/>
        <v>322500</v>
      </c>
      <c r="F13" s="18">
        <f t="shared" si="1"/>
        <v>322500</v>
      </c>
      <c r="G13" s="41"/>
      <c r="H13" s="41"/>
      <c r="I13" s="41"/>
      <c r="J13" s="41"/>
      <c r="K13" s="41"/>
      <c r="L13" s="41"/>
      <c r="M13" s="41"/>
      <c r="N13" s="41"/>
      <c r="O13" s="41"/>
      <c r="P13" s="41"/>
      <c r="Q13" s="41"/>
      <c r="R13" s="41"/>
      <c r="S13" s="41"/>
      <c r="T13" s="41"/>
      <c r="U13" s="41"/>
      <c r="V13" s="41"/>
    </row>
    <row r="14" spans="1:22" ht="21.75" customHeight="1">
      <c r="A14" s="1"/>
      <c r="B14" s="19">
        <v>8</v>
      </c>
      <c r="C14" s="20" t="s">
        <v>13</v>
      </c>
      <c r="D14" s="16">
        <v>0</v>
      </c>
      <c r="E14" s="17">
        <f t="shared" si="0"/>
        <v>0</v>
      </c>
      <c r="F14" s="18">
        <f t="shared" si="1"/>
        <v>0</v>
      </c>
    </row>
    <row r="15" spans="1:22" ht="18" customHeight="1">
      <c r="A15" s="1"/>
      <c r="B15" s="21">
        <v>9</v>
      </c>
      <c r="C15" s="20" t="s">
        <v>14</v>
      </c>
      <c r="D15" s="16">
        <v>0</v>
      </c>
      <c r="E15" s="17">
        <f t="shared" si="0"/>
        <v>0</v>
      </c>
      <c r="F15" s="18">
        <f t="shared" si="1"/>
        <v>0</v>
      </c>
    </row>
    <row r="16" spans="1:22" ht="18" customHeight="1">
      <c r="A16" s="22"/>
      <c r="B16" s="23">
        <v>10</v>
      </c>
      <c r="C16" s="24" t="s">
        <v>15</v>
      </c>
      <c r="D16" s="16">
        <v>0</v>
      </c>
      <c r="E16" s="17">
        <f t="shared" si="0"/>
        <v>0</v>
      </c>
      <c r="F16" s="18">
        <f t="shared" si="1"/>
        <v>0</v>
      </c>
      <c r="G16" s="25"/>
      <c r="H16" s="25"/>
      <c r="I16" s="25"/>
      <c r="J16" s="25"/>
      <c r="K16" s="25"/>
      <c r="L16" s="25"/>
      <c r="M16" s="25"/>
      <c r="N16" s="25"/>
      <c r="O16" s="25"/>
      <c r="P16" s="25"/>
      <c r="Q16" s="25"/>
      <c r="R16" s="25"/>
      <c r="S16" s="25"/>
      <c r="T16" s="25"/>
      <c r="U16" s="25"/>
      <c r="V16" s="25"/>
    </row>
    <row r="17" spans="1:22" s="38" customFormat="1" ht="18" customHeight="1">
      <c r="A17" s="34"/>
      <c r="B17" s="42">
        <v>11</v>
      </c>
      <c r="C17" s="36" t="s">
        <v>16</v>
      </c>
      <c r="D17" s="16">
        <v>0</v>
      </c>
      <c r="E17" s="17">
        <f t="shared" si="0"/>
        <v>0</v>
      </c>
      <c r="F17" s="18">
        <f t="shared" si="1"/>
        <v>0</v>
      </c>
      <c r="G17" s="37"/>
      <c r="H17" s="37"/>
      <c r="I17" s="37"/>
      <c r="J17" s="37"/>
      <c r="K17" s="37"/>
      <c r="L17" s="37"/>
      <c r="M17" s="37"/>
      <c r="N17" s="37"/>
      <c r="O17" s="37"/>
      <c r="P17" s="37"/>
      <c r="Q17" s="37"/>
      <c r="R17" s="37"/>
      <c r="S17" s="37"/>
      <c r="T17" s="37"/>
      <c r="U17" s="37"/>
      <c r="V17" s="37"/>
    </row>
    <row r="18" spans="1:22" s="38" customFormat="1" ht="18" customHeight="1">
      <c r="A18" s="22"/>
      <c r="B18" s="23">
        <v>12</v>
      </c>
      <c r="C18" s="24" t="s">
        <v>17</v>
      </c>
      <c r="D18" s="16">
        <v>0</v>
      </c>
      <c r="E18" s="17">
        <f t="shared" si="0"/>
        <v>0</v>
      </c>
      <c r="F18" s="18">
        <f t="shared" si="1"/>
        <v>0</v>
      </c>
      <c r="G18" s="25"/>
      <c r="H18" s="25"/>
      <c r="I18" s="25"/>
      <c r="J18" s="25"/>
      <c r="K18" s="25"/>
      <c r="L18" s="25"/>
      <c r="M18" s="25"/>
      <c r="N18" s="25"/>
      <c r="O18" s="25"/>
      <c r="P18" s="25"/>
      <c r="Q18" s="25"/>
      <c r="R18" s="25"/>
      <c r="S18" s="25"/>
      <c r="T18" s="25"/>
      <c r="U18" s="25"/>
      <c r="V18" s="25"/>
    </row>
    <row r="19" spans="1:22" s="38" customFormat="1" ht="18" customHeight="1">
      <c r="A19" s="39"/>
      <c r="B19" s="40">
        <v>13</v>
      </c>
      <c r="C19" s="36" t="s">
        <v>18</v>
      </c>
      <c r="D19" s="16">
        <v>0</v>
      </c>
      <c r="E19" s="17">
        <f t="shared" si="0"/>
        <v>0</v>
      </c>
      <c r="F19" s="18">
        <f t="shared" si="1"/>
        <v>0</v>
      </c>
      <c r="G19" s="41"/>
      <c r="H19" s="41"/>
      <c r="I19" s="41"/>
      <c r="J19" s="41"/>
      <c r="K19" s="41"/>
      <c r="L19" s="41"/>
      <c r="M19" s="41"/>
      <c r="N19" s="41"/>
      <c r="O19" s="41"/>
      <c r="P19" s="41"/>
      <c r="Q19" s="41"/>
      <c r="R19" s="41"/>
      <c r="S19" s="41"/>
      <c r="T19" s="41"/>
      <c r="U19" s="41"/>
      <c r="V19" s="41"/>
    </row>
    <row r="20" spans="1:22" s="38" customFormat="1" ht="18" customHeight="1">
      <c r="A20" s="43"/>
      <c r="B20" s="44">
        <v>14</v>
      </c>
      <c r="C20" s="45" t="s">
        <v>19</v>
      </c>
      <c r="D20" s="16">
        <v>2</v>
      </c>
      <c r="E20" s="17">
        <f t="shared" si="0"/>
        <v>215000</v>
      </c>
      <c r="F20" s="18">
        <f t="shared" si="1"/>
        <v>215000</v>
      </c>
    </row>
    <row r="21" spans="1:22" s="38" customFormat="1" ht="18" customHeight="1">
      <c r="A21" s="39"/>
      <c r="B21" s="40">
        <v>15</v>
      </c>
      <c r="C21" s="36" t="s">
        <v>20</v>
      </c>
      <c r="D21" s="16">
        <v>0</v>
      </c>
      <c r="E21" s="17">
        <f t="shared" si="0"/>
        <v>0</v>
      </c>
      <c r="F21" s="18">
        <f t="shared" si="1"/>
        <v>0</v>
      </c>
      <c r="G21" s="41"/>
      <c r="H21" s="41"/>
      <c r="I21" s="41"/>
      <c r="J21" s="41"/>
      <c r="K21" s="41"/>
      <c r="L21" s="41"/>
      <c r="M21" s="41"/>
      <c r="N21" s="41"/>
      <c r="O21" s="41"/>
      <c r="P21" s="41"/>
      <c r="Q21" s="41"/>
      <c r="R21" s="41"/>
      <c r="S21" s="41"/>
      <c r="T21" s="41"/>
      <c r="U21" s="41"/>
      <c r="V21" s="41"/>
    </row>
    <row r="22" spans="1:22" s="38" customFormat="1" ht="18" customHeight="1">
      <c r="A22" s="43"/>
      <c r="B22" s="44">
        <v>16</v>
      </c>
      <c r="C22" s="45" t="s">
        <v>21</v>
      </c>
      <c r="D22" s="16">
        <v>0</v>
      </c>
      <c r="E22" s="17">
        <f t="shared" si="0"/>
        <v>0</v>
      </c>
      <c r="F22" s="18">
        <f t="shared" si="1"/>
        <v>0</v>
      </c>
    </row>
    <row r="23" spans="1:22" s="38" customFormat="1" ht="18" customHeight="1">
      <c r="A23" s="43"/>
      <c r="B23" s="46">
        <v>17</v>
      </c>
      <c r="C23" s="45" t="s">
        <v>22</v>
      </c>
      <c r="D23" s="16">
        <v>14</v>
      </c>
      <c r="E23" s="17">
        <f t="shared" si="0"/>
        <v>1505000</v>
      </c>
      <c r="F23" s="18">
        <f t="shared" si="1"/>
        <v>1505000</v>
      </c>
    </row>
    <row r="24" spans="1:22" s="38" customFormat="1" ht="18" customHeight="1">
      <c r="A24" s="43"/>
      <c r="B24" s="44">
        <v>18</v>
      </c>
      <c r="C24" s="45" t="s">
        <v>23</v>
      </c>
      <c r="D24" s="16">
        <v>0</v>
      </c>
      <c r="E24" s="17">
        <f t="shared" si="0"/>
        <v>0</v>
      </c>
      <c r="F24" s="18">
        <f t="shared" si="1"/>
        <v>0</v>
      </c>
      <c r="K24" s="47"/>
    </row>
    <row r="25" spans="1:22" s="38" customFormat="1" ht="18" customHeight="1">
      <c r="A25" s="39"/>
      <c r="B25" s="40">
        <v>19</v>
      </c>
      <c r="C25" s="36" t="s">
        <v>24</v>
      </c>
      <c r="D25" s="16">
        <v>0</v>
      </c>
      <c r="E25" s="17">
        <f t="shared" si="0"/>
        <v>0</v>
      </c>
      <c r="F25" s="18">
        <f t="shared" si="1"/>
        <v>0</v>
      </c>
      <c r="G25" s="41"/>
      <c r="H25" s="41"/>
      <c r="I25" s="41"/>
      <c r="J25" s="41"/>
      <c r="K25" s="41"/>
      <c r="L25" s="41"/>
      <c r="M25" s="41"/>
      <c r="N25" s="41"/>
      <c r="O25" s="41"/>
      <c r="P25" s="41"/>
      <c r="Q25" s="41"/>
      <c r="R25" s="41"/>
      <c r="S25" s="41"/>
      <c r="T25" s="41"/>
      <c r="U25" s="41"/>
      <c r="V25" s="41"/>
    </row>
    <row r="26" spans="1:22" s="38" customFormat="1" ht="18" customHeight="1">
      <c r="A26" s="43"/>
      <c r="B26" s="44">
        <v>20</v>
      </c>
      <c r="C26" s="45" t="s">
        <v>25</v>
      </c>
      <c r="D26" s="16">
        <v>3</v>
      </c>
      <c r="E26" s="17">
        <f t="shared" si="0"/>
        <v>322500</v>
      </c>
      <c r="F26" s="18">
        <f t="shared" si="1"/>
        <v>322500</v>
      </c>
    </row>
    <row r="27" spans="1:22" s="38" customFormat="1" ht="18" customHeight="1">
      <c r="A27" s="39"/>
      <c r="B27" s="40">
        <v>21</v>
      </c>
      <c r="C27" s="36" t="s">
        <v>26</v>
      </c>
      <c r="D27" s="16">
        <v>0</v>
      </c>
      <c r="E27" s="17">
        <f t="shared" si="0"/>
        <v>0</v>
      </c>
      <c r="F27" s="18">
        <f t="shared" si="1"/>
        <v>0</v>
      </c>
      <c r="G27" s="41"/>
      <c r="H27" s="41"/>
      <c r="I27" s="41"/>
      <c r="J27" s="41"/>
      <c r="K27" s="41"/>
      <c r="L27" s="41"/>
      <c r="M27" s="41"/>
      <c r="N27" s="41"/>
      <c r="O27" s="41"/>
      <c r="P27" s="41"/>
      <c r="Q27" s="41"/>
      <c r="R27" s="41"/>
      <c r="S27" s="41"/>
      <c r="T27" s="41"/>
      <c r="U27" s="41"/>
      <c r="V27" s="41"/>
    </row>
    <row r="28" spans="1:22" s="38" customFormat="1" ht="18" customHeight="1">
      <c r="A28" s="34"/>
      <c r="B28" s="35">
        <v>22</v>
      </c>
      <c r="C28" s="36" t="s">
        <v>27</v>
      </c>
      <c r="D28" s="16">
        <v>1</v>
      </c>
      <c r="E28" s="17">
        <f t="shared" si="0"/>
        <v>107500</v>
      </c>
      <c r="F28" s="18">
        <f t="shared" si="1"/>
        <v>107500</v>
      </c>
      <c r="G28" s="37"/>
      <c r="H28" s="37"/>
      <c r="I28" s="37"/>
      <c r="J28" s="37"/>
      <c r="K28" s="37"/>
      <c r="L28" s="37"/>
      <c r="M28" s="37"/>
      <c r="N28" s="37"/>
      <c r="O28" s="37"/>
      <c r="P28" s="37"/>
      <c r="Q28" s="37"/>
      <c r="R28" s="37"/>
      <c r="S28" s="37"/>
      <c r="T28" s="37"/>
      <c r="U28" s="37"/>
      <c r="V28" s="37"/>
    </row>
    <row r="29" spans="1:22" s="38" customFormat="1" ht="18" customHeight="1">
      <c r="A29" s="43"/>
      <c r="B29" s="46">
        <v>23</v>
      </c>
      <c r="C29" s="45" t="s">
        <v>28</v>
      </c>
      <c r="D29" s="16">
        <v>0</v>
      </c>
      <c r="E29" s="17">
        <f t="shared" si="0"/>
        <v>0</v>
      </c>
      <c r="F29" s="18">
        <f t="shared" si="1"/>
        <v>0</v>
      </c>
    </row>
    <row r="30" spans="1:22" s="38" customFormat="1" ht="18" customHeight="1">
      <c r="A30" s="39"/>
      <c r="B30" s="35">
        <v>24</v>
      </c>
      <c r="C30" s="36" t="s">
        <v>29</v>
      </c>
      <c r="D30" s="16">
        <v>0</v>
      </c>
      <c r="E30" s="17">
        <f t="shared" si="0"/>
        <v>0</v>
      </c>
      <c r="F30" s="18">
        <f t="shared" si="1"/>
        <v>0</v>
      </c>
      <c r="G30" s="41"/>
      <c r="H30" s="41"/>
      <c r="I30" s="41"/>
      <c r="J30" s="41"/>
      <c r="K30" s="41"/>
      <c r="L30" s="41"/>
      <c r="M30" s="41"/>
      <c r="N30" s="41"/>
      <c r="O30" s="41"/>
      <c r="P30" s="41"/>
      <c r="Q30" s="41"/>
      <c r="R30" s="41"/>
      <c r="S30" s="41"/>
      <c r="T30" s="41"/>
      <c r="U30" s="41"/>
      <c r="V30" s="41"/>
    </row>
    <row r="31" spans="1:22" s="38" customFormat="1" ht="18" customHeight="1">
      <c r="A31" s="43"/>
      <c r="B31" s="48">
        <v>25</v>
      </c>
      <c r="C31" s="45" t="s">
        <v>30</v>
      </c>
      <c r="D31" s="16">
        <v>0</v>
      </c>
      <c r="E31" s="17">
        <f t="shared" si="0"/>
        <v>0</v>
      </c>
      <c r="F31" s="18">
        <f t="shared" si="1"/>
        <v>0</v>
      </c>
    </row>
    <row r="32" spans="1:22" s="38" customFormat="1" ht="18" customHeight="1" thickBot="1">
      <c r="A32" s="43"/>
      <c r="B32" s="50">
        <v>26</v>
      </c>
      <c r="C32" s="51" t="s">
        <v>31</v>
      </c>
      <c r="D32" s="16">
        <v>0</v>
      </c>
      <c r="E32" s="52">
        <f t="shared" si="0"/>
        <v>0</v>
      </c>
      <c r="F32" s="18">
        <f t="shared" si="1"/>
        <v>0</v>
      </c>
    </row>
    <row r="33" spans="1:12" s="38" customFormat="1" ht="27.75" customHeight="1" thickBot="1">
      <c r="A33" s="49"/>
      <c r="B33" s="56" t="s">
        <v>32</v>
      </c>
      <c r="C33" s="57"/>
      <c r="D33" s="53">
        <f t="shared" ref="D33" si="2">SUM(D7:D32)</f>
        <v>23</v>
      </c>
      <c r="E33" s="54">
        <f t="shared" si="0"/>
        <v>2472500</v>
      </c>
      <c r="F33" s="55">
        <f>SUM(F7:F32)</f>
        <v>2472500</v>
      </c>
    </row>
    <row r="34" spans="1:12" ht="17.25" customHeight="1">
      <c r="A34" s="26"/>
      <c r="B34" s="26"/>
      <c r="C34" s="27"/>
      <c r="D34" s="28"/>
      <c r="E34" s="28"/>
      <c r="F34" s="28"/>
    </row>
    <row r="35" spans="1:12" ht="71.25" customHeight="1">
      <c r="A35" s="29"/>
      <c r="B35" s="58" t="s">
        <v>33</v>
      </c>
      <c r="C35" s="59"/>
      <c r="D35" s="30"/>
      <c r="E35" s="30"/>
      <c r="F35" s="31" t="s">
        <v>34</v>
      </c>
      <c r="G35" s="32"/>
      <c r="H35" s="33"/>
      <c r="I35" s="32"/>
      <c r="J35" s="32"/>
      <c r="K35" s="33"/>
      <c r="L35" s="31"/>
    </row>
    <row r="36" spans="1:12" ht="14.25" customHeight="1"/>
    <row r="37" spans="1:12" ht="14.25" customHeight="1"/>
    <row r="38" spans="1:12" ht="14.25" customHeight="1"/>
    <row r="39" spans="1:12" ht="14.25" customHeight="1"/>
    <row r="40" spans="1:12" ht="14.25" customHeight="1"/>
    <row r="41" spans="1:12" ht="14.25" customHeight="1"/>
    <row r="42" spans="1:12" ht="14.25" customHeight="1"/>
    <row r="43" spans="1:12" ht="14.25" customHeight="1"/>
    <row r="44" spans="1:12" ht="14.25" customHeight="1"/>
    <row r="45" spans="1:12" ht="14.25" customHeight="1"/>
    <row r="46" spans="1:12" ht="14.25" customHeight="1"/>
    <row r="47" spans="1:12" ht="14.25" customHeight="1"/>
    <row r="48" spans="1:1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33:C33"/>
    <mergeCell ref="B35:C35"/>
    <mergeCell ref="B2:F2"/>
    <mergeCell ref="B3:B5"/>
    <mergeCell ref="C3:C5"/>
    <mergeCell ref="F3:F5"/>
    <mergeCell ref="D4:E4"/>
    <mergeCell ref="D3:E3"/>
  </mergeCells>
  <pageMargins left="0.7" right="0.7" top="0.75" bottom="0.75" header="0" footer="0"/>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Daria Holovach</cp:lastModifiedBy>
  <cp:lastPrinted>2024-04-03T06:16:27Z</cp:lastPrinted>
  <dcterms:created xsi:type="dcterms:W3CDTF">2022-09-09T06:53:20Z</dcterms:created>
  <dcterms:modified xsi:type="dcterms:W3CDTF">2024-04-03T06:16:45Z</dcterms:modified>
</cp:coreProperties>
</file>