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maidaniuk\Desktop\y.maidaniuk\Розподіл\ССЗ\050424\"/>
    </mc:Choice>
  </mc:AlternateContent>
  <xr:revisionPtr revIDLastSave="0" documentId="13_ncr:1_{91307406-2C4D-4CE3-81F3-0C7ABF09F527}"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Лист1!$A$1:$H$37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H8i4riVShuTaYyhvIECeC4Mt2lbqCkbYUfwy8tMbaog="/>
    </ext>
  </extLst>
</workbook>
</file>

<file path=xl/calcChain.xml><?xml version="1.0" encoding="utf-8"?>
<calcChain xmlns="http://schemas.openxmlformats.org/spreadsheetml/2006/main">
  <c r="H8" i="1" l="1"/>
  <c r="H10" i="1"/>
  <c r="H12" i="1"/>
  <c r="H16" i="1"/>
  <c r="H17" i="1"/>
  <c r="H19" i="1"/>
  <c r="H26" i="1"/>
  <c r="H27" i="1"/>
  <c r="H29" i="1"/>
  <c r="H30" i="1"/>
  <c r="H32" i="1"/>
  <c r="H33" i="1"/>
  <c r="H7" i="1"/>
  <c r="F34" i="1"/>
  <c r="D34" i="1"/>
  <c r="G33" i="1"/>
  <c r="E33" i="1"/>
  <c r="G32" i="1"/>
  <c r="E32" i="1"/>
  <c r="G31" i="1"/>
  <c r="H31" i="1" s="1"/>
  <c r="E31" i="1"/>
  <c r="G30" i="1"/>
  <c r="E30" i="1"/>
  <c r="G29" i="1"/>
  <c r="E29" i="1"/>
  <c r="G28" i="1"/>
  <c r="H28" i="1" s="1"/>
  <c r="E28" i="1"/>
  <c r="G27" i="1"/>
  <c r="E27" i="1"/>
  <c r="G26" i="1"/>
  <c r="E26" i="1"/>
  <c r="G25" i="1"/>
  <c r="H25" i="1" s="1"/>
  <c r="E25" i="1"/>
  <c r="G24" i="1"/>
  <c r="E24" i="1"/>
  <c r="H24" i="1" s="1"/>
  <c r="G23" i="1"/>
  <c r="E23" i="1"/>
  <c r="H23" i="1" s="1"/>
  <c r="G22" i="1"/>
  <c r="E22" i="1"/>
  <c r="H22" i="1" s="1"/>
  <c r="G21" i="1"/>
  <c r="E21" i="1"/>
  <c r="H21" i="1" s="1"/>
  <c r="G20" i="1"/>
  <c r="E20" i="1"/>
  <c r="H20" i="1" s="1"/>
  <c r="G19" i="1"/>
  <c r="E19" i="1"/>
  <c r="G18" i="1"/>
  <c r="H18" i="1" s="1"/>
  <c r="E18" i="1"/>
  <c r="G17" i="1"/>
  <c r="E17" i="1"/>
  <c r="G16" i="1"/>
  <c r="E16" i="1"/>
  <c r="G15" i="1"/>
  <c r="E15" i="1"/>
  <c r="H15" i="1" s="1"/>
  <c r="G14" i="1"/>
  <c r="E14" i="1"/>
  <c r="H14" i="1" s="1"/>
  <c r="G13" i="1"/>
  <c r="E13" i="1"/>
  <c r="H13" i="1" s="1"/>
  <c r="G12" i="1"/>
  <c r="E12" i="1"/>
  <c r="G11" i="1"/>
  <c r="E11" i="1"/>
  <c r="H11" i="1" s="1"/>
  <c r="G10" i="1"/>
  <c r="E10" i="1"/>
  <c r="G9" i="1"/>
  <c r="E9" i="1"/>
  <c r="H9" i="1" s="1"/>
  <c r="G8" i="1"/>
  <c r="E8" i="1"/>
  <c r="G7" i="1"/>
  <c r="E7" i="1"/>
  <c r="E34" i="1" l="1"/>
  <c r="G34" i="1"/>
  <c r="H34" i="1"/>
</calcChain>
</file>

<file path=xl/sharedStrings.xml><?xml version="1.0" encoding="utf-8"?>
<sst xmlns="http://schemas.openxmlformats.org/spreadsheetml/2006/main" count="42" uniqueCount="40">
  <si>
    <t>Розподіл медичних виробів для оперативного лікування судинно-мозкових захворювань,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для оперативного лікування судинно-мозкових захворювань»</t>
  </si>
  <si>
    <t>№ з/п</t>
  </si>
  <si>
    <t>Адміністративно-
територіальні одиниці/ заклад охорони здоров'я</t>
  </si>
  <si>
    <t xml:space="preserve">Загальна вартість, грн </t>
  </si>
  <si>
    <r>
      <rPr>
        <b/>
        <sz val="12"/>
        <color theme="1"/>
        <rFont val="Times New Roman"/>
      </rPr>
      <t xml:space="preserve">104-4520
 </t>
    </r>
    <r>
      <rPr>
        <sz val="12"/>
        <color theme="1"/>
        <rFont val="Times New Roman"/>
      </rPr>
      <t>Оклюзійна балонна система ГіперГлайд</t>
    </r>
    <r>
      <rPr>
        <b/>
        <sz val="12"/>
        <color theme="1"/>
        <rFont val="Times New Roman"/>
      </rPr>
      <t xml:space="preserve">
Виробник: Мікро Терапеутікс Інк. ДБА ев3 Нейроваскуляр, США;
Ціна за штуку - 16 700,00 грн
(mnn id: 14135)</t>
    </r>
  </si>
  <si>
    <t>к-сть штук</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</si>
  <si>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</si>
  <si>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</si>
  <si>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</si>
  <si>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</si>
  <si>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</si>
  <si>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</si>
  <si>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</si>
  <si>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</si>
  <si>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</si>
  <si>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</si>
  <si>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</si>
  <si>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</si>
  <si>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</si>
  <si>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</si>
  <si>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</si>
  <si>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</si>
  <si>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</si>
  <si>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</si>
  <si>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</si>
  <si>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</si>
  <si>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</si>
  <si>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</si>
  <si>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</si>
  <si>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</si>
  <si>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</si>
  <si>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</si>
  <si>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</si>
  <si>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</si>
  <si>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</si>
  <si>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</si>
  <si>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</si>
  <si>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r>
      <t xml:space="preserve">104-4530 
 </t>
    </r>
    <r>
      <rPr>
        <sz val="12"/>
        <color theme="1"/>
        <rFont val="Times New Roman"/>
      </rPr>
      <t>Оклюзійна балонна система ГіперГлайд</t>
    </r>
    <r>
      <rPr>
        <b/>
        <sz val="12"/>
        <color theme="1"/>
        <rFont val="Times New Roman"/>
      </rPr>
      <t xml:space="preserve">
Виробник: Мікро Терапеутікс Інк. ДБА ев3 Нейроваскуляр, США;
Ціна за штуку - 16 700,00 грн
(mnn id: 14135)</t>
    </r>
  </si>
  <si>
    <t>Балон-катетер для церебральних аневризм із широкою шийкою</t>
  </si>
  <si>
    <t>ЗАТВЕРДЖЕНО
наказ державного підприємства 
«Медичні закупівлі України»
 від 05.04.2024 №328-Р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</si>
</sst>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scheme val="minor"/>
    </font>
    <font>
      <sz val="14"/>
      <color theme="1"/>
      <name val="Times New Roman"/>
    </font>
    <font>
      <b/>
      <sz val="15"/>
      <color theme="1"/>
      <name val="Times New Roman"/>
    </font>
    <font>
      <b/>
      <sz val="15"/>
      <color rgb="FF000000"/>
      <name val="Times New Roman"/>
    </font>
    <font>
      <sz val="11"/>
      <name val="Calibri"/>
    </font>
    <font>
      <b/>
      <sz val="14"/>
      <color theme="1"/>
      <name val="Times New Roman"/>
    </font>
    <font>
      <b/>
      <sz val="12"/>
      <color theme="1"/>
      <name val="Times New Roman"/>
    </font>
    <font>
      <i/>
      <sz val="9"/>
      <color theme="1"/>
      <name val="Times New Roman"/>
    </font>
    <font>
      <sz val="11"/>
      <color theme="1"/>
      <name val="Calibri"/>
      <scheme val="minor"/>
    </font>
    <font>
      <b/>
      <sz val="16"/>
      <color theme="1"/>
      <name val="Times New Roman"/>
    </font>
    <font>
      <sz val="10"/>
      <color theme="1"/>
      <name val="Arimo"/>
    </font>
    <font>
      <b/>
      <sz val="20"/>
      <color rgb="FFFF0000"/>
      <name val="Times New Roman"/>
    </font>
    <font>
      <b/>
      <sz val="18"/>
      <color theme="1"/>
      <name val="Times New Roman"/>
    </font>
    <font>
      <sz val="11"/>
      <color theme="1"/>
      <name val="Calibri"/>
    </font>
    <font>
      <sz val="12"/>
      <color theme="1"/>
      <name val="Times New Roman"/>
    </font>
    <font>
      <b/>
      <sz val="14"/>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rgb="FFFFF2CC"/>
      </patternFill>
    </fill>
    <fill>
      <patternFill patternType="solid">
        <fgColor theme="0"/>
        <bgColor indexed="64"/>
      </patternFill>
    </fill>
  </fills>
  <borders count="22">
    <border>
      <left/>
      <right/>
      <top/>
      <bottom/>
      <diagonal/>
    </border>
    <border>
      <left/>
      <right/>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thin">
        <color rgb="FF000000"/>
      </bottom>
      <diagonal/>
    </border>
    <border>
      <left style="medium">
        <color rgb="FF000000"/>
      </left>
      <right/>
      <top style="medium">
        <color rgb="FF000000"/>
      </top>
      <bottom style="thin">
        <color rgb="FF000000"/>
      </bottom>
      <diagonal/>
    </border>
    <border>
      <left style="medium">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bottom/>
      <diagonal/>
    </border>
    <border>
      <left style="medium">
        <color rgb="FF000000"/>
      </left>
      <right/>
      <top style="thin">
        <color rgb="FF000000"/>
      </top>
      <bottom style="medium">
        <color rgb="FF000000"/>
      </bottom>
      <diagonal/>
    </border>
    <border>
      <left style="medium">
        <color rgb="FF000000"/>
      </left>
      <right/>
      <top style="medium">
        <color rgb="FF000000"/>
      </top>
      <bottom style="medium">
        <color rgb="FF000000"/>
      </bottom>
      <diagonal/>
    </border>
  </borders>
  <cellStyleXfs count="1">
    <xf numFmtId="0" fontId="0" fillId="0" borderId="0"/>
  </cellStyleXfs>
  <cellXfs count="55">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vertical="center" wrapText="1"/>
    </xf>
    <xf numFmtId="0" fontId="1" fillId="0" borderId="0" xfId="0" applyFont="1" applyAlignment="1">
      <alignment horizontal="center" vertical="center" wrapText="1"/>
    </xf>
    <xf numFmtId="0" fontId="2" fillId="0" borderId="0" xfId="0" applyFont="1" applyAlignment="1">
      <alignment vertical="center" wrapText="1"/>
    </xf>
    <xf numFmtId="0" fontId="5" fillId="0" borderId="0" xfId="0" applyFont="1" applyAlignment="1">
      <alignment horizontal="center" vertical="center" wrapText="1"/>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wrapText="1"/>
    </xf>
    <xf numFmtId="1" fontId="7" fillId="0" borderId="0" xfId="0" applyNumberFormat="1" applyFont="1" applyAlignment="1">
      <alignment horizontal="center" vertical="center" wrapText="1"/>
    </xf>
    <xf numFmtId="1" fontId="7" fillId="0" borderId="10" xfId="0" applyNumberFormat="1" applyFont="1" applyBorder="1" applyAlignment="1">
      <alignment horizontal="center" vertical="center" wrapText="1"/>
    </xf>
    <xf numFmtId="4" fontId="1" fillId="2" borderId="16" xfId="0" applyNumberFormat="1" applyFont="1" applyFill="1" applyBorder="1" applyAlignment="1">
      <alignment horizontal="center" vertical="center" wrapText="1"/>
    </xf>
    <xf numFmtId="3" fontId="5" fillId="2" borderId="10" xfId="0" applyNumberFormat="1" applyFont="1" applyFill="1" applyBorder="1" applyAlignment="1">
      <alignment horizontal="center" vertical="center"/>
    </xf>
    <xf numFmtId="4" fontId="5" fillId="2" borderId="10" xfId="0" applyNumberFormat="1" applyFont="1" applyFill="1" applyBorder="1" applyAlignment="1">
      <alignment horizontal="center" vertical="center"/>
    </xf>
    <xf numFmtId="4" fontId="5" fillId="2" borderId="21" xfId="0" applyNumberFormat="1" applyFont="1" applyFill="1" applyBorder="1" applyAlignment="1">
      <alignment horizontal="center" vertical="center"/>
    </xf>
    <xf numFmtId="4" fontId="5" fillId="2" borderId="1" xfId="0" applyNumberFormat="1" applyFont="1" applyFill="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left" vertical="center"/>
    </xf>
    <xf numFmtId="0" fontId="13" fillId="0" borderId="0" xfId="0" applyFont="1" applyAlignment="1">
      <alignment vertical="center"/>
    </xf>
    <xf numFmtId="0" fontId="5" fillId="2" borderId="1" xfId="0" applyFont="1" applyFill="1" applyBorder="1" applyAlignment="1">
      <alignment horizontal="left" vertical="center" wrapText="1"/>
    </xf>
    <xf numFmtId="0" fontId="1" fillId="3" borderId="0" xfId="0" applyFont="1" applyFill="1" applyAlignment="1">
      <alignment horizontal="center" vertical="center"/>
    </xf>
    <xf numFmtId="0" fontId="1" fillId="3" borderId="13" xfId="0" applyFont="1" applyFill="1" applyBorder="1" applyAlignment="1">
      <alignment horizontal="center" vertical="center"/>
    </xf>
    <xf numFmtId="0" fontId="5" fillId="3" borderId="14" xfId="0" applyFont="1" applyFill="1" applyBorder="1" applyAlignment="1">
      <alignment horizontal="left" vertical="center" wrapText="1"/>
    </xf>
    <xf numFmtId="3" fontId="1" fillId="3" borderId="15" xfId="0" applyNumberFormat="1" applyFont="1" applyFill="1" applyBorder="1" applyAlignment="1">
      <alignment horizontal="center" vertical="center" wrapText="1"/>
    </xf>
    <xf numFmtId="4" fontId="1" fillId="3" borderId="16" xfId="0" applyNumberFormat="1" applyFont="1" applyFill="1" applyBorder="1" applyAlignment="1">
      <alignment horizontal="center" vertical="center" wrapText="1"/>
    </xf>
    <xf numFmtId="4" fontId="5" fillId="3" borderId="17" xfId="0" applyNumberFormat="1" applyFont="1" applyFill="1" applyBorder="1" applyAlignment="1">
      <alignment horizontal="center" vertical="center" wrapText="1"/>
    </xf>
    <xf numFmtId="0" fontId="8" fillId="3" borderId="0" xfId="0" applyFont="1" applyFill="1"/>
    <xf numFmtId="0" fontId="0" fillId="4" borderId="0" xfId="0" applyFill="1"/>
    <xf numFmtId="0" fontId="1" fillId="3" borderId="18" xfId="0" applyFont="1" applyFill="1" applyBorder="1" applyAlignment="1">
      <alignment horizontal="center" vertical="center"/>
    </xf>
    <xf numFmtId="0" fontId="5" fillId="3" borderId="18" xfId="0" applyFont="1" applyFill="1" applyBorder="1" applyAlignment="1">
      <alignment horizontal="left" vertical="center" wrapText="1"/>
    </xf>
    <xf numFmtId="0" fontId="1" fillId="4" borderId="0" xfId="0" applyFont="1" applyFill="1" applyAlignment="1">
      <alignment horizontal="center" vertical="center"/>
    </xf>
    <xf numFmtId="0" fontId="1" fillId="4" borderId="13" xfId="0" applyFont="1" applyFill="1" applyBorder="1" applyAlignment="1">
      <alignment horizontal="center" vertical="center"/>
    </xf>
    <xf numFmtId="0" fontId="5" fillId="4" borderId="18" xfId="0" applyFont="1" applyFill="1" applyBorder="1" applyAlignment="1">
      <alignment horizontal="left" vertical="center" wrapText="1"/>
    </xf>
    <xf numFmtId="0" fontId="1" fillId="4" borderId="18" xfId="0" applyFont="1" applyFill="1" applyBorder="1" applyAlignment="1">
      <alignment horizontal="center" vertical="center"/>
    </xf>
    <xf numFmtId="0" fontId="1" fillId="3" borderId="19" xfId="0" applyFont="1" applyFill="1" applyBorder="1" applyAlignment="1">
      <alignment horizontal="center" vertical="center"/>
    </xf>
    <xf numFmtId="0" fontId="5" fillId="3" borderId="20" xfId="0" applyFont="1" applyFill="1" applyBorder="1" applyAlignment="1">
      <alignment horizontal="left" vertical="center" wrapText="1"/>
    </xf>
    <xf numFmtId="0" fontId="9" fillId="4" borderId="0" xfId="0" applyFont="1" applyFill="1" applyAlignment="1">
      <alignment horizontal="left" vertical="center" wrapText="1"/>
    </xf>
    <xf numFmtId="0" fontId="10" fillId="4" borderId="0" xfId="0" applyFont="1" applyFill="1"/>
    <xf numFmtId="0" fontId="6" fillId="0" borderId="4" xfId="0" applyFont="1" applyBorder="1" applyAlignment="1">
      <alignment horizontal="center" vertical="center" wrapText="1"/>
    </xf>
    <xf numFmtId="0" fontId="4" fillId="0" borderId="5" xfId="0" applyFont="1" applyBorder="1"/>
    <xf numFmtId="0" fontId="12" fillId="0" borderId="0" xfId="0" applyFont="1" applyAlignment="1">
      <alignment horizontal="right" vertical="center"/>
    </xf>
    <xf numFmtId="0" fontId="0" fillId="0" borderId="0" xfId="0"/>
    <xf numFmtId="0" fontId="3" fillId="0" borderId="2" xfId="0" applyFont="1" applyBorder="1" applyAlignment="1">
      <alignment horizontal="center" vertical="center" wrapText="1"/>
    </xf>
    <xf numFmtId="0" fontId="4" fillId="0" borderId="2" xfId="0" applyFont="1" applyBorder="1"/>
    <xf numFmtId="0" fontId="5" fillId="0" borderId="3" xfId="0" applyFont="1" applyBorder="1" applyAlignment="1">
      <alignment horizontal="center" vertical="center" wrapText="1"/>
    </xf>
    <xf numFmtId="0" fontId="4" fillId="0" borderId="7" xfId="0" applyFont="1" applyBorder="1"/>
    <xf numFmtId="0" fontId="4" fillId="0" borderId="8" xfId="0" applyFont="1" applyBorder="1"/>
    <xf numFmtId="0" fontId="15" fillId="0" borderId="5"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2" borderId="3" xfId="0" applyFont="1" applyFill="1" applyBorder="1" applyAlignment="1">
      <alignment horizontal="center" vertical="center" wrapText="1"/>
    </xf>
    <xf numFmtId="0" fontId="4" fillId="0" borderId="12" xfId="0" applyFont="1" applyBorder="1"/>
    <xf numFmtId="0" fontId="9" fillId="4" borderId="4" xfId="0" applyFont="1" applyFill="1" applyBorder="1" applyAlignment="1">
      <alignment horizontal="left" vertical="center" wrapText="1"/>
    </xf>
    <xf numFmtId="0" fontId="4" fillId="4" borderId="6" xfId="0" applyFont="1" applyFill="1" applyBorder="1"/>
    <xf numFmtId="0" fontId="12" fillId="0" borderId="0" xfId="0" applyFont="1" applyAlignment="1">
      <alignment horizontal="left"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000"/>
  <sheetViews>
    <sheetView tabSelected="1" zoomScale="50" zoomScaleNormal="50" workbookViewId="0">
      <selection sqref="A1:H37"/>
    </sheetView>
  </sheetViews>
  <sheetFormatPr defaultColWidth="14.453125" defaultRowHeight="15" customHeight="1"/>
  <cols>
    <col min="1" max="2" width="5.26953125" customWidth="1"/>
    <col min="3" max="3" width="38.26953125" customWidth="1"/>
    <col min="4" max="4" width="29.81640625" customWidth="1"/>
    <col min="5" max="5" width="26.54296875" customWidth="1"/>
    <col min="6" max="6" width="29.81640625" customWidth="1"/>
    <col min="7" max="7" width="26.54296875" customWidth="1"/>
    <col min="8" max="8" width="46.7265625" customWidth="1"/>
  </cols>
  <sheetData>
    <row r="1" spans="1:18" ht="79.5" customHeight="1">
      <c r="A1" s="1"/>
      <c r="B1" s="1"/>
      <c r="C1" s="2"/>
      <c r="D1" s="3"/>
      <c r="E1" s="3"/>
      <c r="F1" s="3"/>
      <c r="G1" s="3"/>
      <c r="H1" s="4" t="s">
        <v>39</v>
      </c>
    </row>
    <row r="2" spans="1:18" ht="166" customHeight="1">
      <c r="A2" s="5"/>
      <c r="B2" s="42" t="s">
        <v>0</v>
      </c>
      <c r="C2" s="43"/>
      <c r="D2" s="43"/>
      <c r="E2" s="43"/>
      <c r="F2" s="43"/>
      <c r="G2" s="43"/>
      <c r="H2" s="43"/>
    </row>
    <row r="3" spans="1:18" ht="74.25" customHeight="1">
      <c r="A3" s="5"/>
      <c r="B3" s="44" t="s">
        <v>1</v>
      </c>
      <c r="C3" s="44" t="s">
        <v>2</v>
      </c>
      <c r="D3" s="47" t="s">
        <v>38</v>
      </c>
      <c r="E3" s="48"/>
      <c r="F3" s="48"/>
      <c r="G3" s="49"/>
      <c r="H3" s="50" t="s">
        <v>3</v>
      </c>
    </row>
    <row r="4" spans="1:18" ht="203.25" customHeight="1">
      <c r="A4" s="6"/>
      <c r="B4" s="45"/>
      <c r="C4" s="45"/>
      <c r="D4" s="38" t="s">
        <v>4</v>
      </c>
      <c r="E4" s="39"/>
      <c r="F4" s="38" t="s">
        <v>37</v>
      </c>
      <c r="G4" s="39"/>
      <c r="H4" s="45"/>
    </row>
    <row r="5" spans="1:18" ht="18">
      <c r="A5" s="6"/>
      <c r="B5" s="46"/>
      <c r="C5" s="46"/>
      <c r="D5" s="7" t="s">
        <v>5</v>
      </c>
      <c r="E5" s="8" t="s">
        <v>6</v>
      </c>
      <c r="F5" s="7" t="s">
        <v>5</v>
      </c>
      <c r="G5" s="8" t="s">
        <v>6</v>
      </c>
      <c r="H5" s="51"/>
    </row>
    <row r="6" spans="1:18" ht="12" customHeight="1">
      <c r="A6" s="9"/>
      <c r="B6" s="10">
        <v>1</v>
      </c>
      <c r="C6" s="10">
        <v>2</v>
      </c>
      <c r="D6" s="10">
        <v>3</v>
      </c>
      <c r="E6" s="10">
        <v>4</v>
      </c>
      <c r="F6" s="10">
        <v>5</v>
      </c>
      <c r="G6" s="10">
        <v>6</v>
      </c>
      <c r="H6" s="10">
        <v>7</v>
      </c>
    </row>
    <row r="7" spans="1:18" s="27" customFormat="1" ht="18" customHeight="1">
      <c r="A7" s="20"/>
      <c r="B7" s="21">
        <v>1</v>
      </c>
      <c r="C7" s="22" t="s">
        <v>7</v>
      </c>
      <c r="D7" s="23">
        <v>0</v>
      </c>
      <c r="E7" s="24">
        <f t="shared" ref="E7:E33" si="0">D7*16700</f>
        <v>0</v>
      </c>
      <c r="F7" s="23">
        <v>0</v>
      </c>
      <c r="G7" s="24">
        <f t="shared" ref="G7:G33" si="1">F7*16700</f>
        <v>0</v>
      </c>
      <c r="H7" s="25">
        <f>E7+G7</f>
        <v>0</v>
      </c>
      <c r="I7" s="26"/>
      <c r="J7" s="26"/>
      <c r="K7" s="26"/>
      <c r="L7" s="26"/>
      <c r="M7" s="26"/>
      <c r="N7" s="26"/>
      <c r="O7" s="26"/>
      <c r="P7" s="26"/>
      <c r="Q7" s="26"/>
      <c r="R7" s="26"/>
    </row>
    <row r="8" spans="1:18" s="27" customFormat="1" ht="18" customHeight="1">
      <c r="A8" s="20"/>
      <c r="B8" s="28">
        <v>2</v>
      </c>
      <c r="C8" s="29" t="s">
        <v>8</v>
      </c>
      <c r="D8" s="23">
        <v>0</v>
      </c>
      <c r="E8" s="24">
        <f t="shared" si="0"/>
        <v>0</v>
      </c>
      <c r="F8" s="23">
        <v>0</v>
      </c>
      <c r="G8" s="24">
        <f t="shared" si="1"/>
        <v>0</v>
      </c>
      <c r="H8" s="25">
        <f t="shared" ref="H8:H33" si="2">E8+G8</f>
        <v>0</v>
      </c>
      <c r="I8" s="26"/>
      <c r="J8" s="26"/>
      <c r="K8" s="26"/>
      <c r="L8" s="26"/>
      <c r="M8" s="26"/>
      <c r="N8" s="26"/>
      <c r="O8" s="26"/>
      <c r="P8" s="26"/>
      <c r="Q8" s="26"/>
      <c r="R8" s="26"/>
    </row>
    <row r="9" spans="1:18" s="27" customFormat="1" ht="18" customHeight="1">
      <c r="A9" s="30"/>
      <c r="B9" s="31">
        <v>3</v>
      </c>
      <c r="C9" s="32" t="s">
        <v>9</v>
      </c>
      <c r="D9" s="23">
        <v>4</v>
      </c>
      <c r="E9" s="11">
        <f t="shared" si="0"/>
        <v>66800</v>
      </c>
      <c r="F9" s="23">
        <v>0</v>
      </c>
      <c r="G9" s="11">
        <f t="shared" si="1"/>
        <v>0</v>
      </c>
      <c r="H9" s="25">
        <f t="shared" si="2"/>
        <v>66800</v>
      </c>
    </row>
    <row r="10" spans="1:18" s="27" customFormat="1" ht="18" customHeight="1">
      <c r="A10" s="20"/>
      <c r="B10" s="28">
        <v>4</v>
      </c>
      <c r="C10" s="29" t="s">
        <v>10</v>
      </c>
      <c r="D10" s="23">
        <v>0</v>
      </c>
      <c r="E10" s="24">
        <f t="shared" si="0"/>
        <v>0</v>
      </c>
      <c r="F10" s="23">
        <v>0</v>
      </c>
      <c r="G10" s="24">
        <f t="shared" si="1"/>
        <v>0</v>
      </c>
      <c r="H10" s="25">
        <f t="shared" si="2"/>
        <v>0</v>
      </c>
      <c r="I10" s="26"/>
      <c r="J10" s="26"/>
      <c r="K10" s="26"/>
      <c r="L10" s="26"/>
      <c r="M10" s="26"/>
      <c r="N10" s="26"/>
      <c r="O10" s="26"/>
      <c r="P10" s="26"/>
      <c r="Q10" s="26"/>
      <c r="R10" s="26"/>
    </row>
    <row r="11" spans="1:18" s="27" customFormat="1" ht="18" customHeight="1">
      <c r="A11" s="30"/>
      <c r="B11" s="31">
        <v>5</v>
      </c>
      <c r="C11" s="32" t="s">
        <v>11</v>
      </c>
      <c r="D11" s="23">
        <v>1</v>
      </c>
      <c r="E11" s="11">
        <f t="shared" si="0"/>
        <v>16700</v>
      </c>
      <c r="F11" s="23">
        <v>0</v>
      </c>
      <c r="G11" s="11">
        <f t="shared" si="1"/>
        <v>0</v>
      </c>
      <c r="H11" s="25">
        <f t="shared" si="2"/>
        <v>16700</v>
      </c>
    </row>
    <row r="12" spans="1:18" s="27" customFormat="1" ht="18" customHeight="1">
      <c r="A12" s="30"/>
      <c r="B12" s="33">
        <v>6</v>
      </c>
      <c r="C12" s="32" t="s">
        <v>12</v>
      </c>
      <c r="D12" s="23">
        <v>1</v>
      </c>
      <c r="E12" s="11">
        <f t="shared" si="0"/>
        <v>16700</v>
      </c>
      <c r="F12" s="23">
        <v>0</v>
      </c>
      <c r="G12" s="11">
        <f t="shared" si="1"/>
        <v>0</v>
      </c>
      <c r="H12" s="25">
        <f t="shared" si="2"/>
        <v>16700</v>
      </c>
    </row>
    <row r="13" spans="1:18" s="27" customFormat="1" ht="18" customHeight="1">
      <c r="A13" s="30"/>
      <c r="B13" s="31">
        <v>7</v>
      </c>
      <c r="C13" s="32" t="s">
        <v>13</v>
      </c>
      <c r="D13" s="23">
        <v>1</v>
      </c>
      <c r="E13" s="11">
        <f t="shared" si="0"/>
        <v>16700</v>
      </c>
      <c r="F13" s="23">
        <v>0</v>
      </c>
      <c r="G13" s="11">
        <f t="shared" si="1"/>
        <v>0</v>
      </c>
      <c r="H13" s="25">
        <f t="shared" si="2"/>
        <v>16700</v>
      </c>
    </row>
    <row r="14" spans="1:18" s="27" customFormat="1" ht="18" customHeight="1">
      <c r="A14" s="20"/>
      <c r="B14" s="28">
        <v>8</v>
      </c>
      <c r="C14" s="29" t="s">
        <v>14</v>
      </c>
      <c r="D14" s="23">
        <v>1</v>
      </c>
      <c r="E14" s="24">
        <f t="shared" si="0"/>
        <v>16700</v>
      </c>
      <c r="F14" s="23">
        <v>0</v>
      </c>
      <c r="G14" s="24">
        <f t="shared" si="1"/>
        <v>0</v>
      </c>
      <c r="H14" s="25">
        <f t="shared" si="2"/>
        <v>16700</v>
      </c>
      <c r="I14" s="26"/>
      <c r="J14" s="26"/>
      <c r="K14" s="26"/>
      <c r="L14" s="26"/>
      <c r="M14" s="26"/>
      <c r="N14" s="26"/>
      <c r="O14" s="26"/>
      <c r="P14" s="26"/>
      <c r="Q14" s="26"/>
      <c r="R14" s="26"/>
    </row>
    <row r="15" spans="1:18" s="27" customFormat="1" ht="18" customHeight="1">
      <c r="A15" s="30"/>
      <c r="B15" s="31">
        <v>9</v>
      </c>
      <c r="C15" s="32" t="s">
        <v>15</v>
      </c>
      <c r="D15" s="23">
        <v>10</v>
      </c>
      <c r="E15" s="11">
        <f t="shared" si="0"/>
        <v>167000</v>
      </c>
      <c r="F15" s="23">
        <v>0</v>
      </c>
      <c r="G15" s="11">
        <f t="shared" si="1"/>
        <v>0</v>
      </c>
      <c r="H15" s="25">
        <f t="shared" si="2"/>
        <v>167000</v>
      </c>
    </row>
    <row r="16" spans="1:18" s="27" customFormat="1" ht="18" customHeight="1">
      <c r="A16" s="20"/>
      <c r="B16" s="28">
        <v>10</v>
      </c>
      <c r="C16" s="29" t="s">
        <v>16</v>
      </c>
      <c r="D16" s="23">
        <v>0</v>
      </c>
      <c r="E16" s="24">
        <f t="shared" si="0"/>
        <v>0</v>
      </c>
      <c r="F16" s="23">
        <v>0</v>
      </c>
      <c r="G16" s="24">
        <f t="shared" si="1"/>
        <v>0</v>
      </c>
      <c r="H16" s="25">
        <f t="shared" si="2"/>
        <v>0</v>
      </c>
      <c r="I16" s="26"/>
      <c r="J16" s="26"/>
      <c r="K16" s="26"/>
      <c r="L16" s="26"/>
      <c r="M16" s="26"/>
      <c r="N16" s="26"/>
      <c r="O16" s="26"/>
      <c r="P16" s="26"/>
      <c r="Q16" s="26"/>
      <c r="R16" s="26"/>
    </row>
    <row r="17" spans="1:18" s="27" customFormat="1" ht="18" customHeight="1">
      <c r="A17" s="20"/>
      <c r="B17" s="21">
        <v>11</v>
      </c>
      <c r="C17" s="29" t="s">
        <v>17</v>
      </c>
      <c r="D17" s="23">
        <v>0</v>
      </c>
      <c r="E17" s="24">
        <f t="shared" si="0"/>
        <v>0</v>
      </c>
      <c r="F17" s="23">
        <v>0</v>
      </c>
      <c r="G17" s="24">
        <f t="shared" si="1"/>
        <v>0</v>
      </c>
      <c r="H17" s="25">
        <f t="shared" si="2"/>
        <v>0</v>
      </c>
      <c r="I17" s="26"/>
      <c r="J17" s="26"/>
      <c r="K17" s="26"/>
      <c r="L17" s="26"/>
      <c r="M17" s="26"/>
      <c r="N17" s="26"/>
      <c r="O17" s="26"/>
      <c r="P17" s="26"/>
      <c r="Q17" s="26"/>
      <c r="R17" s="26"/>
    </row>
    <row r="18" spans="1:18" s="27" customFormat="1" ht="18" customHeight="1">
      <c r="A18" s="30"/>
      <c r="B18" s="33">
        <v>12</v>
      </c>
      <c r="C18" s="32" t="s">
        <v>18</v>
      </c>
      <c r="D18" s="23">
        <v>0</v>
      </c>
      <c r="E18" s="11">
        <f t="shared" si="0"/>
        <v>0</v>
      </c>
      <c r="F18" s="23">
        <v>1</v>
      </c>
      <c r="G18" s="11">
        <f t="shared" si="1"/>
        <v>16700</v>
      </c>
      <c r="H18" s="25">
        <f t="shared" si="2"/>
        <v>16700</v>
      </c>
    </row>
    <row r="19" spans="1:18" s="27" customFormat="1" ht="18" customHeight="1">
      <c r="A19" s="20"/>
      <c r="B19" s="21">
        <v>13</v>
      </c>
      <c r="C19" s="29" t="s">
        <v>19</v>
      </c>
      <c r="D19" s="23">
        <v>0</v>
      </c>
      <c r="E19" s="24">
        <f t="shared" si="0"/>
        <v>0</v>
      </c>
      <c r="F19" s="23">
        <v>0</v>
      </c>
      <c r="G19" s="24">
        <f t="shared" si="1"/>
        <v>0</v>
      </c>
      <c r="H19" s="25">
        <f t="shared" si="2"/>
        <v>0</v>
      </c>
      <c r="I19" s="26"/>
      <c r="J19" s="26"/>
      <c r="K19" s="26"/>
      <c r="L19" s="26"/>
      <c r="M19" s="26"/>
      <c r="N19" s="26"/>
      <c r="O19" s="26"/>
      <c r="P19" s="26"/>
      <c r="Q19" s="26"/>
      <c r="R19" s="26"/>
    </row>
    <row r="20" spans="1:18" s="27" customFormat="1" ht="18" customHeight="1">
      <c r="A20" s="30"/>
      <c r="B20" s="33">
        <v>14</v>
      </c>
      <c r="C20" s="32" t="s">
        <v>20</v>
      </c>
      <c r="D20" s="23">
        <v>2</v>
      </c>
      <c r="E20" s="11">
        <f t="shared" si="0"/>
        <v>33400</v>
      </c>
      <c r="F20" s="23">
        <v>0</v>
      </c>
      <c r="G20" s="11">
        <f t="shared" si="1"/>
        <v>0</v>
      </c>
      <c r="H20" s="25">
        <f t="shared" si="2"/>
        <v>33400</v>
      </c>
    </row>
    <row r="21" spans="1:18" s="27" customFormat="1" ht="18" customHeight="1">
      <c r="A21" s="30"/>
      <c r="B21" s="31">
        <v>15</v>
      </c>
      <c r="C21" s="32" t="s">
        <v>21</v>
      </c>
      <c r="D21" s="23">
        <v>3</v>
      </c>
      <c r="E21" s="11">
        <f t="shared" si="0"/>
        <v>50100</v>
      </c>
      <c r="F21" s="23">
        <v>0</v>
      </c>
      <c r="G21" s="11">
        <f t="shared" si="1"/>
        <v>0</v>
      </c>
      <c r="H21" s="25">
        <f t="shared" si="2"/>
        <v>50100</v>
      </c>
    </row>
    <row r="22" spans="1:18" s="27" customFormat="1" ht="18" customHeight="1">
      <c r="A22" s="30"/>
      <c r="B22" s="33">
        <v>16</v>
      </c>
      <c r="C22" s="32" t="s">
        <v>22</v>
      </c>
      <c r="D22" s="23">
        <v>3</v>
      </c>
      <c r="E22" s="11">
        <f t="shared" si="0"/>
        <v>50100</v>
      </c>
      <c r="F22" s="23">
        <v>0</v>
      </c>
      <c r="G22" s="11">
        <f t="shared" si="1"/>
        <v>0</v>
      </c>
      <c r="H22" s="25">
        <f t="shared" si="2"/>
        <v>50100</v>
      </c>
    </row>
    <row r="23" spans="1:18" s="27" customFormat="1" ht="18" customHeight="1">
      <c r="A23" s="30"/>
      <c r="B23" s="31">
        <v>17</v>
      </c>
      <c r="C23" s="32" t="s">
        <v>23</v>
      </c>
      <c r="D23" s="23">
        <v>1</v>
      </c>
      <c r="E23" s="11">
        <f t="shared" si="0"/>
        <v>16700</v>
      </c>
      <c r="F23" s="23">
        <v>0</v>
      </c>
      <c r="G23" s="11">
        <f t="shared" si="1"/>
        <v>0</v>
      </c>
      <c r="H23" s="25">
        <f t="shared" si="2"/>
        <v>16700</v>
      </c>
    </row>
    <row r="24" spans="1:18" s="27" customFormat="1" ht="18" customHeight="1">
      <c r="A24" s="30"/>
      <c r="B24" s="33">
        <v>18</v>
      </c>
      <c r="C24" s="32" t="s">
        <v>24</v>
      </c>
      <c r="D24" s="23">
        <v>1</v>
      </c>
      <c r="E24" s="11">
        <f t="shared" si="0"/>
        <v>16700</v>
      </c>
      <c r="F24" s="23">
        <v>0</v>
      </c>
      <c r="G24" s="11">
        <f t="shared" si="1"/>
        <v>0</v>
      </c>
      <c r="H24" s="25">
        <f t="shared" si="2"/>
        <v>16700</v>
      </c>
    </row>
    <row r="25" spans="1:18" s="27" customFormat="1" ht="18" customHeight="1">
      <c r="A25" s="30"/>
      <c r="B25" s="31">
        <v>19</v>
      </c>
      <c r="C25" s="32" t="s">
        <v>25</v>
      </c>
      <c r="D25" s="23">
        <v>0</v>
      </c>
      <c r="E25" s="11">
        <f t="shared" si="0"/>
        <v>0</v>
      </c>
      <c r="F25" s="23">
        <v>1</v>
      </c>
      <c r="G25" s="11">
        <f t="shared" si="1"/>
        <v>16700</v>
      </c>
      <c r="H25" s="25">
        <f t="shared" si="2"/>
        <v>16700</v>
      </c>
    </row>
    <row r="26" spans="1:18" s="27" customFormat="1" ht="18" customHeight="1">
      <c r="A26" s="20"/>
      <c r="B26" s="28">
        <v>20</v>
      </c>
      <c r="C26" s="29" t="s">
        <v>26</v>
      </c>
      <c r="D26" s="23">
        <v>0</v>
      </c>
      <c r="E26" s="24">
        <f t="shared" si="0"/>
        <v>0</v>
      </c>
      <c r="F26" s="23">
        <v>0</v>
      </c>
      <c r="G26" s="24">
        <f t="shared" si="1"/>
        <v>0</v>
      </c>
      <c r="H26" s="25">
        <f t="shared" si="2"/>
        <v>0</v>
      </c>
      <c r="I26" s="26"/>
      <c r="J26" s="26"/>
      <c r="K26" s="26"/>
      <c r="L26" s="26"/>
      <c r="M26" s="26"/>
      <c r="N26" s="26"/>
      <c r="O26" s="26"/>
      <c r="P26" s="26"/>
      <c r="Q26" s="26"/>
      <c r="R26" s="26"/>
    </row>
    <row r="27" spans="1:18" s="27" customFormat="1" ht="18" customHeight="1">
      <c r="A27" s="20"/>
      <c r="B27" s="21">
        <v>21</v>
      </c>
      <c r="C27" s="29" t="s">
        <v>27</v>
      </c>
      <c r="D27" s="23">
        <v>0</v>
      </c>
      <c r="E27" s="24">
        <f t="shared" si="0"/>
        <v>0</v>
      </c>
      <c r="F27" s="23">
        <v>0</v>
      </c>
      <c r="G27" s="24">
        <f t="shared" si="1"/>
        <v>0</v>
      </c>
      <c r="H27" s="25">
        <f t="shared" si="2"/>
        <v>0</v>
      </c>
      <c r="I27" s="26"/>
      <c r="J27" s="26"/>
      <c r="K27" s="26"/>
      <c r="L27" s="26"/>
      <c r="M27" s="26"/>
      <c r="N27" s="26"/>
      <c r="O27" s="26"/>
      <c r="P27" s="26"/>
      <c r="Q27" s="26"/>
      <c r="R27" s="26"/>
    </row>
    <row r="28" spans="1:18" s="27" customFormat="1" ht="18" customHeight="1">
      <c r="A28" s="30"/>
      <c r="B28" s="33">
        <v>22</v>
      </c>
      <c r="C28" s="32" t="s">
        <v>28</v>
      </c>
      <c r="D28" s="23">
        <v>0</v>
      </c>
      <c r="E28" s="11">
        <f t="shared" si="0"/>
        <v>0</v>
      </c>
      <c r="F28" s="23">
        <v>1</v>
      </c>
      <c r="G28" s="11">
        <f t="shared" si="1"/>
        <v>16700</v>
      </c>
      <c r="H28" s="25">
        <f t="shared" si="2"/>
        <v>16700</v>
      </c>
    </row>
    <row r="29" spans="1:18" s="27" customFormat="1" ht="18" customHeight="1">
      <c r="A29" s="20"/>
      <c r="B29" s="21">
        <v>23</v>
      </c>
      <c r="C29" s="29" t="s">
        <v>29</v>
      </c>
      <c r="D29" s="23">
        <v>0</v>
      </c>
      <c r="E29" s="24">
        <f t="shared" si="0"/>
        <v>0</v>
      </c>
      <c r="F29" s="23">
        <v>0</v>
      </c>
      <c r="G29" s="24">
        <f t="shared" si="1"/>
        <v>0</v>
      </c>
      <c r="H29" s="25">
        <f t="shared" si="2"/>
        <v>0</v>
      </c>
      <c r="I29" s="26"/>
      <c r="J29" s="26"/>
      <c r="K29" s="26"/>
      <c r="L29" s="26"/>
      <c r="M29" s="26"/>
      <c r="N29" s="26"/>
      <c r="O29" s="26"/>
      <c r="P29" s="26"/>
      <c r="Q29" s="26"/>
      <c r="R29" s="26"/>
    </row>
    <row r="30" spans="1:18" s="27" customFormat="1" ht="18" customHeight="1">
      <c r="A30" s="30"/>
      <c r="B30" s="33">
        <v>24</v>
      </c>
      <c r="C30" s="32" t="s">
        <v>30</v>
      </c>
      <c r="D30" s="23">
        <v>1</v>
      </c>
      <c r="E30" s="11">
        <f t="shared" si="0"/>
        <v>16700</v>
      </c>
      <c r="F30" s="23">
        <v>0</v>
      </c>
      <c r="G30" s="11">
        <f t="shared" si="1"/>
        <v>0</v>
      </c>
      <c r="H30" s="25">
        <f t="shared" si="2"/>
        <v>16700</v>
      </c>
    </row>
    <row r="31" spans="1:18" s="27" customFormat="1" ht="18" customHeight="1">
      <c r="A31" s="30"/>
      <c r="B31" s="31">
        <v>25</v>
      </c>
      <c r="C31" s="32" t="s">
        <v>31</v>
      </c>
      <c r="D31" s="23">
        <v>0</v>
      </c>
      <c r="E31" s="11">
        <f t="shared" si="0"/>
        <v>0</v>
      </c>
      <c r="F31" s="23">
        <v>1</v>
      </c>
      <c r="G31" s="11">
        <f t="shared" si="1"/>
        <v>16700</v>
      </c>
      <c r="H31" s="25">
        <f t="shared" si="2"/>
        <v>16700</v>
      </c>
    </row>
    <row r="32" spans="1:18" s="27" customFormat="1" ht="78.75" customHeight="1">
      <c r="A32" s="20"/>
      <c r="B32" s="21">
        <v>26</v>
      </c>
      <c r="C32" s="29" t="s">
        <v>32</v>
      </c>
      <c r="D32" s="23">
        <v>0</v>
      </c>
      <c r="E32" s="24">
        <f t="shared" si="0"/>
        <v>0</v>
      </c>
      <c r="F32" s="23">
        <v>0</v>
      </c>
      <c r="G32" s="24">
        <f t="shared" si="1"/>
        <v>0</v>
      </c>
      <c r="H32" s="25">
        <f t="shared" si="2"/>
        <v>0</v>
      </c>
      <c r="I32" s="26"/>
      <c r="J32" s="26"/>
      <c r="K32" s="26"/>
      <c r="L32" s="26"/>
      <c r="M32" s="26"/>
      <c r="N32" s="26"/>
      <c r="O32" s="26"/>
      <c r="P32" s="26"/>
      <c r="Q32" s="26"/>
      <c r="R32" s="26"/>
    </row>
    <row r="33" spans="1:18" s="27" customFormat="1" ht="45.75" customHeight="1">
      <c r="A33" s="20"/>
      <c r="B33" s="34">
        <v>27</v>
      </c>
      <c r="C33" s="35" t="s">
        <v>33</v>
      </c>
      <c r="D33" s="23">
        <v>0</v>
      </c>
      <c r="E33" s="24">
        <f t="shared" si="0"/>
        <v>0</v>
      </c>
      <c r="F33" s="23">
        <v>0</v>
      </c>
      <c r="G33" s="24">
        <f t="shared" si="1"/>
        <v>0</v>
      </c>
      <c r="H33" s="25">
        <f t="shared" si="2"/>
        <v>0</v>
      </c>
      <c r="I33" s="26"/>
      <c r="J33" s="26"/>
      <c r="K33" s="26"/>
      <c r="L33" s="26"/>
      <c r="M33" s="26"/>
      <c r="N33" s="26"/>
      <c r="O33" s="26"/>
      <c r="P33" s="26"/>
      <c r="Q33" s="26"/>
      <c r="R33" s="26"/>
    </row>
    <row r="34" spans="1:18" s="27" customFormat="1" ht="27.75" customHeight="1">
      <c r="A34" s="36"/>
      <c r="B34" s="52" t="s">
        <v>34</v>
      </c>
      <c r="C34" s="53"/>
      <c r="D34" s="12">
        <f t="shared" ref="D34:H34" si="3">SUM(D7:D33)</f>
        <v>29</v>
      </c>
      <c r="E34" s="14">
        <f t="shared" si="3"/>
        <v>484300</v>
      </c>
      <c r="F34" s="12">
        <f t="shared" si="3"/>
        <v>4</v>
      </c>
      <c r="G34" s="14">
        <f t="shared" si="3"/>
        <v>66800</v>
      </c>
      <c r="H34" s="13">
        <f t="shared" si="3"/>
        <v>551100</v>
      </c>
    </row>
    <row r="35" spans="1:18" s="27" customFormat="1" ht="27.75" customHeight="1">
      <c r="A35" s="36"/>
      <c r="B35" s="36"/>
      <c r="C35" s="37"/>
      <c r="D35" s="15"/>
      <c r="E35" s="15"/>
      <c r="F35" s="15"/>
      <c r="G35" s="15"/>
    </row>
    <row r="36" spans="1:18" ht="25.5" customHeight="1">
      <c r="A36" s="16"/>
      <c r="B36" s="54" t="s">
        <v>35</v>
      </c>
      <c r="C36" s="41"/>
      <c r="D36" s="17"/>
      <c r="E36" s="17"/>
      <c r="F36" s="17"/>
      <c r="G36" s="17"/>
      <c r="H36" s="40" t="s">
        <v>36</v>
      </c>
      <c r="I36" s="18"/>
      <c r="J36" s="18"/>
      <c r="K36" s="18"/>
      <c r="L36" s="18"/>
      <c r="M36" s="18"/>
      <c r="N36" s="18"/>
      <c r="O36" s="18"/>
      <c r="P36" s="18"/>
      <c r="Q36" s="18"/>
      <c r="R36" s="18"/>
    </row>
    <row r="37" spans="1:18" ht="28.5" customHeight="1">
      <c r="A37" s="19"/>
      <c r="B37" s="41"/>
      <c r="C37" s="41"/>
      <c r="D37" s="17"/>
      <c r="E37" s="17"/>
      <c r="F37" s="17"/>
      <c r="G37" s="17"/>
      <c r="H37" s="41"/>
      <c r="I37" s="18"/>
      <c r="J37" s="18"/>
      <c r="K37" s="18"/>
      <c r="L37" s="18"/>
      <c r="M37" s="18"/>
      <c r="N37" s="18"/>
      <c r="O37" s="18"/>
      <c r="P37" s="18"/>
      <c r="Q37" s="18"/>
      <c r="R37" s="18"/>
    </row>
    <row r="38" spans="1:18" ht="15.75" customHeight="1"/>
    <row r="39" spans="1:18" ht="15.75" customHeight="1"/>
    <row r="40" spans="1:18" ht="15.75" customHeight="1"/>
    <row r="41" spans="1:18" ht="15.75" customHeight="1"/>
    <row r="42" spans="1:18" ht="15.75" customHeight="1"/>
    <row r="43" spans="1:18" ht="15.75" customHeight="1"/>
    <row r="44" spans="1:18" ht="15.75" customHeight="1"/>
    <row r="45" spans="1:18" ht="15.75" customHeight="1"/>
    <row r="46" spans="1:18" ht="15.75" customHeight="1"/>
    <row r="47" spans="1:18" ht="15.75" customHeight="1"/>
    <row r="48" spans="1:1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F4:G4"/>
    <mergeCell ref="H36:H37"/>
    <mergeCell ref="B2:H2"/>
    <mergeCell ref="B3:B5"/>
    <mergeCell ref="C3:C5"/>
    <mergeCell ref="D3:G3"/>
    <mergeCell ref="H3:H5"/>
    <mergeCell ref="D4:E4"/>
    <mergeCell ref="B34:C34"/>
    <mergeCell ref="B36:C37"/>
  </mergeCells>
  <pageMargins left="0.70866141732283472" right="0.70866141732283472" top="0.74803149606299213" bottom="0.74803149606299213" header="0" footer="0"/>
  <pageSetup paperSize="9" scale="4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2024-04-08T06:44:52Z</cp:lastPrinted>
  <dcterms:created xsi:type="dcterms:W3CDTF">2021-10-04T14:21:04Z</dcterms:created>
  <dcterms:modified xsi:type="dcterms:W3CDTF">2024-04-08T06:45:21Z</dcterms:modified>
</cp:coreProperties>
</file>