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10.04\"/>
    </mc:Choice>
  </mc:AlternateContent>
  <xr:revisionPtr revIDLastSave="0" documentId="13_ncr:1_{C66BB7D3-3300-4AEB-961F-6119B05FB94D}"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OVMizniDklS1BPfVrOEHnYORAtovAtkC4rnKHz8xB8s="/>
    </ext>
  </extLst>
</workbook>
</file>

<file path=xl/calcChain.xml><?xml version="1.0" encoding="utf-8"?>
<calcChain xmlns="http://schemas.openxmlformats.org/spreadsheetml/2006/main">
  <c r="F8" i="1" l="1"/>
  <c r="F9" i="1"/>
  <c r="F10" i="1"/>
  <c r="F11" i="1"/>
  <c r="F12" i="1"/>
  <c r="F13" i="1"/>
  <c r="F15" i="1"/>
  <c r="F16" i="1"/>
  <c r="F17" i="1"/>
  <c r="F18" i="1"/>
  <c r="F19" i="1"/>
  <c r="F20" i="1"/>
  <c r="F21" i="1"/>
  <c r="F23" i="1"/>
  <c r="F24" i="1"/>
  <c r="F25" i="1"/>
  <c r="F26" i="1"/>
  <c r="F27" i="1"/>
  <c r="F28" i="1"/>
  <c r="F29" i="1"/>
  <c r="F30" i="1"/>
  <c r="F31" i="1"/>
  <c r="F32" i="1"/>
  <c r="F7" i="1"/>
  <c r="E8" i="1"/>
  <c r="E9" i="1"/>
  <c r="E10" i="1"/>
  <c r="E11" i="1"/>
  <c r="E12" i="1"/>
  <c r="E13" i="1"/>
  <c r="E14" i="1"/>
  <c r="F14" i="1" s="1"/>
  <c r="E15" i="1"/>
  <c r="E16" i="1"/>
  <c r="E17" i="1"/>
  <c r="E18" i="1"/>
  <c r="E19" i="1"/>
  <c r="E20" i="1"/>
  <c r="E21" i="1"/>
  <c r="E22" i="1"/>
  <c r="F22" i="1" s="1"/>
  <c r="E23" i="1"/>
  <c r="E24" i="1"/>
  <c r="E25" i="1"/>
  <c r="E26" i="1"/>
  <c r="E27" i="1"/>
  <c r="E28" i="1"/>
  <c r="E29" i="1"/>
  <c r="E30" i="1"/>
  <c r="E31" i="1"/>
  <c r="E32" i="1"/>
  <c r="E33" i="1"/>
  <c r="F33" i="1" s="1"/>
  <c r="E7" i="1"/>
  <c r="D34" i="1"/>
  <c r="E34" i="1" l="1"/>
  <c r="F34" i="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<sst xmlns="http://schemas.openxmlformats.org/spreadsheetml/2006/main" count="38" uniqueCount="38">
  <si>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</si>
  <si>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</si>
  <si>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</si>
  <si>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</si>
  <si>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</si>
  <si>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</si>
  <si>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</si>
  <si>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</si>
  <si>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</si>
  <si>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</si>
  <si>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</si>
  <si>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</si>
  <si>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</si>
  <si>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</si>
  <si>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</si>
  <si>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</si>
  <si>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</si>
  <si>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</si>
  <si>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</si>
  <si>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</si>
  <si>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</si>
  <si>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</si>
  <si>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</si>
  <si>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</si>
  <si>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</si>
  <si>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</si>
  <si>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</si>
  <si>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</si>
  <si>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</si>
  <si>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</si>
  <si>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</si>
  <si>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</si>
  <si>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</si>
  <si>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</si>
  <si>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</si>
  <si>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лікування хворих із серцево-судинними та судинно-мозковими захворюваннями,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</si>
  <si>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Комплект канюль для проведення операцій із штучним кровообігом
10009 Канюля корню аорти ДЛП (5 штук)
10012 Канюля корню аорти ДЛП (5 штук)
12010 Перикардіальний збірник рідини ДЛП (5 штук)
12016 Дренажний катетер ДЛП для лівих відділів серця (5 штук)
12112 Перикардіальний/інтеркардіальний збірник рідини ДЛП (5 штук)
30110 Канюля для перфузії гирла коронарної артерії ДЛП (15 штук)
30112 Канюля для перфузії гирла коронарної артерії ДЛП (15 штук)
30114 Канюля для перфузії гирла коронарної артерії ДЛП (15 штук)
30212 Канюля для перфузії гирла коронарної артерії ДЛП (15 штук)
66128 Одноступенева венозна канюля ДЛП (5 штук)
66132 Одноступенева венозна канюля ДЛП (5 штук)
66236 Одноступенева венозна канюля ДЛП (5 штук)
69324 Одноступенева венозна канюля ДЛП (5 штук)
69328 Одноступенева венозна канюля ДЛП (5 штук) 
69331 Одноступенева венозна канюля ДЛП (10 штук)
72420 Артеріальна канюля з вигнутим наконечником Селект Сіріес (5 штук)
72422 Артеріальна канюля з вигнутим наконечником Селект Сіріес (5 штук)
72424 Артеріальна канюля з вигнутим наконечником Селект Сіріес (5 штук)
76118 Артеріальна канюля з прямим наконечником ДЛП (5 штук)
76120 Артеріальна канюля з прямим наконечником ДЛП (5 штук)
76122 Артеріальна канюля з прямим наконечником ДЛП (5 штук)
76124 Артеріальна канюля з прямим наконечником ДЛП (5 штук)
79013 Кровоспинний турнікет ТурніКвік (5 штук)
91240 Двоступенева венозна канюля МЦ2 (5 штук)
91251 Двоступенева венозна канюля МЦ2 (5 штук)
94215Т Ретроградна канюля ДЛП – що накачується вручну – з силіконовим корпусом (5 штук)
Виробник: Медтронік, Інк. США;
Ціна за комплект - 489 500,00 грн
(mnn id: 14117)</t>
  </si>
  <si>
    <t>ЗАТВЕРДЖЕНО
наказ державного підприємства 
«Медичні закупівлі України»
від 10 квітня 2024 року №340-Р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</si>
</sst>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b/>
      <sz val="12"/>
      <color theme="1"/>
      <name val="Times New Roman"/>
    </font>
    <font>
      <sz val="11"/>
      <name val="Calibri"/>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s>
  <fills count="5">
    <fill>
      <patternFill patternType="none"/>
    </fill>
    <fill>
      <patternFill patternType="gray125"/>
    </fill>
    <fill>
      <patternFill patternType="solid">
        <fgColor theme="0"/>
        <bgColor theme="0"/>
      </patternFill>
    </fill>
    <fill>
      <patternFill patternType="solid">
        <fgColor theme="0"/>
        <bgColor rgb="FFFF0000"/>
      </patternFill>
    </fill>
    <fill>
      <patternFill patternType="solid">
        <fgColor theme="0"/>
        <bgColor indexed="64"/>
      </patternFill>
    </fill>
  </fills>
  <borders count="25">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s>
  <cellStyleXfs count="1">
    <xf numFmtId="0" fontId="0" fillId="0" borderId="0"/>
  </cellStyleXfs>
  <cellXfs count="5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9" xfId="0"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9" xfId="0" applyNumberFormat="1" applyFont="1" applyBorder="1" applyAlignment="1">
      <alignment horizontal="center" vertical="center" wrapText="1"/>
    </xf>
    <xf numFmtId="0" fontId="1" fillId="0" borderId="10" xfId="0" applyFont="1" applyBorder="1" applyAlignment="1">
      <alignment horizontal="center" vertical="center"/>
    </xf>
    <xf numFmtId="0" fontId="4" fillId="0" borderId="11" xfId="0" applyFont="1" applyBorder="1" applyAlignment="1">
      <alignment horizontal="left" vertical="center" wrapText="1"/>
    </xf>
    <xf numFmtId="3" fontId="1" fillId="2" borderId="12"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4" fillId="2" borderId="14" xfId="0" applyNumberFormat="1" applyFont="1" applyFill="1" applyBorder="1" applyAlignment="1">
      <alignment horizontal="center" vertical="center" wrapText="1"/>
    </xf>
    <xf numFmtId="0" fontId="1" fillId="0" borderId="15" xfId="0" applyFont="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1" fillId="0" borderId="18" xfId="0" applyFont="1" applyBorder="1" applyAlignment="1">
      <alignment horizontal="center" vertical="center"/>
    </xf>
    <xf numFmtId="0" fontId="4" fillId="0" borderId="19" xfId="0" applyFont="1" applyBorder="1" applyAlignment="1">
      <alignment horizontal="left" vertical="center" wrapText="1"/>
    </xf>
    <xf numFmtId="0" fontId="9" fillId="0" borderId="0" xfId="0" applyFont="1" applyAlignment="1">
      <alignment horizontal="left" vertical="center" wrapText="1"/>
    </xf>
    <xf numFmtId="3" fontId="4" fillId="2" borderId="9" xfId="0" applyNumberFormat="1" applyFont="1" applyFill="1" applyBorder="1" applyAlignment="1">
      <alignment horizontal="center" vertical="center"/>
    </xf>
    <xf numFmtId="4" fontId="4" fillId="2" borderId="9" xfId="0" applyNumberFormat="1" applyFont="1" applyFill="1" applyBorder="1" applyAlignment="1">
      <alignment horizontal="center" vertical="center"/>
    </xf>
    <xf numFmtId="0" fontId="10" fillId="0" borderId="0" xfId="0" applyFont="1"/>
    <xf numFmtId="3" fontId="4"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11"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10" xfId="0" applyFont="1" applyFill="1" applyBorder="1" applyAlignment="1">
      <alignment horizontal="center" vertical="center"/>
    </xf>
    <xf numFmtId="0" fontId="4" fillId="3" borderId="16" xfId="0" applyFont="1" applyFill="1" applyBorder="1" applyAlignment="1">
      <alignment horizontal="left" vertical="center" wrapText="1"/>
    </xf>
    <xf numFmtId="0" fontId="8" fillId="3" borderId="0" xfId="0" applyFont="1" applyFill="1"/>
    <xf numFmtId="0" fontId="0" fillId="4" borderId="0" xfId="0" applyFill="1"/>
    <xf numFmtId="0" fontId="9" fillId="0" borderId="20" xfId="0" applyFont="1" applyBorder="1" applyAlignment="1">
      <alignment horizontal="left" vertical="center" wrapText="1"/>
    </xf>
    <xf numFmtId="0" fontId="6" fillId="0" borderId="21" xfId="0" applyFont="1" applyBorder="1"/>
    <xf numFmtId="0" fontId="12" fillId="2" borderId="22" xfId="0" applyFont="1" applyFill="1" applyBorder="1" applyAlignment="1">
      <alignment horizontal="left" wrapText="1"/>
    </xf>
    <xf numFmtId="0" fontId="6" fillId="0" borderId="23" xfId="0" applyFont="1" applyBorder="1"/>
    <xf numFmtId="0" fontId="6" fillId="0" borderId="24" xfId="0" applyFont="1" applyBorder="1"/>
    <xf numFmtId="0" fontId="3"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6" fillId="0" borderId="5" xfId="0" applyFont="1" applyBorder="1"/>
    <xf numFmtId="0" fontId="6" fillId="0" borderId="8" xfId="0" applyFont="1" applyBorder="1"/>
    <xf numFmtId="0" fontId="5" fillId="0" borderId="3" xfId="0" applyFont="1" applyBorder="1" applyAlignment="1">
      <alignment horizontal="center" vertical="center" wrapText="1"/>
    </xf>
    <xf numFmtId="0" fontId="6" fillId="0" borderId="4" xfId="0" applyFont="1" applyBorder="1"/>
    <xf numFmtId="0" fontId="6" fillId="0" borderId="6" xfId="0" applyFont="1" applyBorder="1"/>
    <xf numFmtId="0" fontId="6" fillId="0" borderId="7" xfId="0" applyFont="1" applyBorder="1"/>
    <xf numFmtId="0" fontId="4" fillId="2" borderId="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00"/>
  <sheetViews>
    <sheetView tabSelected="1" zoomScale="40" zoomScaleNormal="40" workbookViewId="0">
      <selection sqref="A1:F37"/>
    </sheetView>
  </sheetViews>
  <sheetFormatPr defaultColWidth="14.453125" defaultRowHeight="15" customHeight="1"/>
  <cols>
    <col min="1" max="2" width="5.26953125" customWidth="1"/>
    <col min="3" max="3" width="39" customWidth="1"/>
    <col min="4" max="4" width="45.7265625" customWidth="1"/>
    <col min="5" max="5" width="53" customWidth="1"/>
    <col min="6" max="6" width="48.08984375" customWidth="1"/>
  </cols>
  <sheetData>
    <row r="1" spans="1:6" ht="132" customHeight="1">
      <c r="A1" s="1"/>
      <c r="B1" s="1"/>
      <c r="C1" s="2"/>
      <c r="D1" s="3"/>
      <c r="E1" s="3"/>
      <c r="F1" s="4" t="s">
        <v>37</v>
      </c>
    </row>
    <row r="2" spans="1:6" ht="154.5" customHeight="1">
      <c r="A2" s="5"/>
      <c r="B2" s="41" t="s">
        <v>35</v>
      </c>
      <c r="C2" s="42"/>
      <c r="D2" s="42"/>
      <c r="E2" s="42"/>
      <c r="F2" s="42"/>
    </row>
    <row r="3" spans="1:6" ht="246" customHeight="1">
      <c r="A3" s="6"/>
      <c r="B3" s="43" t="s">
        <v>0</v>
      </c>
      <c r="C3" s="43" t="s">
        <v>1</v>
      </c>
      <c r="D3" s="46" t="s">
        <v>36</v>
      </c>
      <c r="E3" s="47"/>
      <c r="F3" s="50" t="s">
        <v>2</v>
      </c>
    </row>
    <row r="4" spans="1:6" ht="327.75" customHeight="1">
      <c r="A4" s="6"/>
      <c r="B4" s="44"/>
      <c r="C4" s="44"/>
      <c r="D4" s="48"/>
      <c r="E4" s="49"/>
      <c r="F4" s="44"/>
    </row>
    <row r="5" spans="1:6" ht="22.5" customHeight="1">
      <c r="A5" s="6"/>
      <c r="B5" s="45"/>
      <c r="C5" s="45"/>
      <c r="D5" s="7" t="s">
        <v>3</v>
      </c>
      <c r="E5" s="7" t="s">
        <v>4</v>
      </c>
      <c r="F5" s="45"/>
    </row>
    <row r="6" spans="1:6" ht="12" customHeight="1">
      <c r="A6" s="8"/>
      <c r="B6" s="9">
        <v>1</v>
      </c>
      <c r="C6" s="9">
        <v>2</v>
      </c>
      <c r="D6" s="9">
        <v>3</v>
      </c>
      <c r="E6" s="9">
        <v>4</v>
      </c>
      <c r="F6" s="9">
        <v>5</v>
      </c>
    </row>
    <row r="7" spans="1:6" ht="18" customHeight="1">
      <c r="A7" s="1"/>
      <c r="B7" s="10">
        <v>1</v>
      </c>
      <c r="C7" s="11" t="s">
        <v>5</v>
      </c>
      <c r="D7" s="12">
        <v>0</v>
      </c>
      <c r="E7" s="13">
        <f>D7*489500</f>
        <v>0</v>
      </c>
      <c r="F7" s="14">
        <f>E7</f>
        <v>0</v>
      </c>
    </row>
    <row r="8" spans="1:6" ht="18" customHeight="1">
      <c r="A8" s="1"/>
      <c r="B8" s="15">
        <v>2</v>
      </c>
      <c r="C8" s="16" t="s">
        <v>6</v>
      </c>
      <c r="D8" s="12">
        <v>0</v>
      </c>
      <c r="E8" s="13">
        <f t="shared" ref="E8:E33" si="0">D8*489500</f>
        <v>0</v>
      </c>
      <c r="F8" s="14">
        <f t="shared" ref="F8:F33" si="1">E8</f>
        <v>0</v>
      </c>
    </row>
    <row r="9" spans="1:6" ht="18" customHeight="1">
      <c r="A9" s="1"/>
      <c r="B9" s="10">
        <v>3</v>
      </c>
      <c r="C9" s="16" t="s">
        <v>7</v>
      </c>
      <c r="D9" s="12">
        <v>0</v>
      </c>
      <c r="E9" s="13">
        <f t="shared" si="0"/>
        <v>0</v>
      </c>
      <c r="F9" s="14">
        <f t="shared" si="1"/>
        <v>0</v>
      </c>
    </row>
    <row r="10" spans="1:6" ht="18" customHeight="1">
      <c r="A10" s="1"/>
      <c r="B10" s="15">
        <v>4</v>
      </c>
      <c r="C10" s="16" t="s">
        <v>8</v>
      </c>
      <c r="D10" s="12">
        <v>0</v>
      </c>
      <c r="E10" s="13">
        <f t="shared" si="0"/>
        <v>0</v>
      </c>
      <c r="F10" s="14">
        <f t="shared" si="1"/>
        <v>0</v>
      </c>
    </row>
    <row r="11" spans="1:6" ht="18" customHeight="1">
      <c r="A11" s="1"/>
      <c r="B11" s="10">
        <v>5</v>
      </c>
      <c r="C11" s="16" t="s">
        <v>9</v>
      </c>
      <c r="D11" s="12">
        <v>0</v>
      </c>
      <c r="E11" s="13">
        <f t="shared" si="0"/>
        <v>0</v>
      </c>
      <c r="F11" s="14">
        <f t="shared" si="1"/>
        <v>0</v>
      </c>
    </row>
    <row r="12" spans="1:6" ht="18" customHeight="1">
      <c r="A12" s="1"/>
      <c r="B12" s="15">
        <v>6</v>
      </c>
      <c r="C12" s="16" t="s">
        <v>10</v>
      </c>
      <c r="D12" s="12">
        <v>0</v>
      </c>
      <c r="E12" s="13">
        <f t="shared" si="0"/>
        <v>0</v>
      </c>
      <c r="F12" s="14">
        <f t="shared" si="1"/>
        <v>0</v>
      </c>
    </row>
    <row r="13" spans="1:6" ht="18" customHeight="1">
      <c r="A13" s="1"/>
      <c r="B13" s="10">
        <v>7</v>
      </c>
      <c r="C13" s="16" t="s">
        <v>11</v>
      </c>
      <c r="D13" s="12">
        <v>0</v>
      </c>
      <c r="E13" s="13">
        <f t="shared" si="0"/>
        <v>0</v>
      </c>
      <c r="F13" s="14">
        <f t="shared" si="1"/>
        <v>0</v>
      </c>
    </row>
    <row r="14" spans="1:6" ht="18" customHeight="1">
      <c r="A14" s="1"/>
      <c r="B14" s="15">
        <v>8</v>
      </c>
      <c r="C14" s="16" t="s">
        <v>12</v>
      </c>
      <c r="D14" s="12">
        <v>1</v>
      </c>
      <c r="E14" s="13">
        <f t="shared" si="0"/>
        <v>489500</v>
      </c>
      <c r="F14" s="14">
        <f t="shared" si="1"/>
        <v>489500</v>
      </c>
    </row>
    <row r="15" spans="1:6" ht="18" customHeight="1">
      <c r="A15" s="1"/>
      <c r="B15" s="10">
        <v>9</v>
      </c>
      <c r="C15" s="16" t="s">
        <v>13</v>
      </c>
      <c r="D15" s="12">
        <v>0</v>
      </c>
      <c r="E15" s="13">
        <f t="shared" si="0"/>
        <v>0</v>
      </c>
      <c r="F15" s="14">
        <f t="shared" si="1"/>
        <v>0</v>
      </c>
    </row>
    <row r="16" spans="1:6" ht="18" customHeight="1">
      <c r="A16" s="1"/>
      <c r="B16" s="15">
        <v>10</v>
      </c>
      <c r="C16" s="16" t="s">
        <v>14</v>
      </c>
      <c r="D16" s="12">
        <v>0</v>
      </c>
      <c r="E16" s="13">
        <f t="shared" si="0"/>
        <v>0</v>
      </c>
      <c r="F16" s="14">
        <f t="shared" si="1"/>
        <v>0</v>
      </c>
    </row>
    <row r="17" spans="1:24" ht="18" customHeight="1">
      <c r="A17" s="1"/>
      <c r="B17" s="10">
        <v>11</v>
      </c>
      <c r="C17" s="16" t="s">
        <v>15</v>
      </c>
      <c r="D17" s="12">
        <v>0</v>
      </c>
      <c r="E17" s="13">
        <f t="shared" si="0"/>
        <v>0</v>
      </c>
      <c r="F17" s="14">
        <f t="shared" si="1"/>
        <v>0</v>
      </c>
    </row>
    <row r="18" spans="1:24" ht="18" customHeight="1">
      <c r="A18" s="1"/>
      <c r="B18" s="15">
        <v>12</v>
      </c>
      <c r="C18" s="16" t="s">
        <v>16</v>
      </c>
      <c r="D18" s="12">
        <v>2</v>
      </c>
      <c r="E18" s="13">
        <f t="shared" si="0"/>
        <v>979000</v>
      </c>
      <c r="F18" s="14">
        <f t="shared" si="1"/>
        <v>979000</v>
      </c>
    </row>
    <row r="19" spans="1:24" ht="18" customHeight="1">
      <c r="A19" s="1"/>
      <c r="B19" s="10">
        <v>13</v>
      </c>
      <c r="C19" s="16" t="s">
        <v>17</v>
      </c>
      <c r="D19" s="12">
        <v>0</v>
      </c>
      <c r="E19" s="13">
        <f t="shared" si="0"/>
        <v>0</v>
      </c>
      <c r="F19" s="14">
        <f t="shared" si="1"/>
        <v>0</v>
      </c>
    </row>
    <row r="20" spans="1:24" ht="18" customHeight="1">
      <c r="A20" s="1"/>
      <c r="B20" s="15">
        <v>14</v>
      </c>
      <c r="C20" s="16" t="s">
        <v>18</v>
      </c>
      <c r="D20" s="12">
        <v>0</v>
      </c>
      <c r="E20" s="13">
        <f t="shared" si="0"/>
        <v>0</v>
      </c>
      <c r="F20" s="14">
        <f t="shared" si="1"/>
        <v>0</v>
      </c>
    </row>
    <row r="21" spans="1:24" ht="18" customHeight="1">
      <c r="A21" s="1"/>
      <c r="B21" s="10">
        <v>15</v>
      </c>
      <c r="C21" s="16" t="s">
        <v>19</v>
      </c>
      <c r="D21" s="12">
        <v>0</v>
      </c>
      <c r="E21" s="13">
        <f t="shared" si="0"/>
        <v>0</v>
      </c>
      <c r="F21" s="14">
        <f t="shared" si="1"/>
        <v>0</v>
      </c>
    </row>
    <row r="22" spans="1:24" ht="18" customHeight="1">
      <c r="A22" s="1"/>
      <c r="B22" s="15">
        <v>16</v>
      </c>
      <c r="C22" s="16" t="s">
        <v>20</v>
      </c>
      <c r="D22" s="12">
        <v>1</v>
      </c>
      <c r="E22" s="13">
        <f t="shared" si="0"/>
        <v>489500</v>
      </c>
      <c r="F22" s="14">
        <f t="shared" si="1"/>
        <v>489500</v>
      </c>
    </row>
    <row r="23" spans="1:24" ht="18" customHeight="1">
      <c r="A23" s="1"/>
      <c r="B23" s="10">
        <v>17</v>
      </c>
      <c r="C23" s="16" t="s">
        <v>21</v>
      </c>
      <c r="D23" s="12">
        <v>0</v>
      </c>
      <c r="E23" s="13">
        <f t="shared" si="0"/>
        <v>0</v>
      </c>
      <c r="F23" s="14">
        <f t="shared" si="1"/>
        <v>0</v>
      </c>
    </row>
    <row r="24" spans="1:24" ht="18" customHeight="1">
      <c r="A24" s="1"/>
      <c r="B24" s="15">
        <v>18</v>
      </c>
      <c r="C24" s="16" t="s">
        <v>22</v>
      </c>
      <c r="D24" s="12">
        <v>0</v>
      </c>
      <c r="E24" s="13">
        <f t="shared" si="0"/>
        <v>0</v>
      </c>
      <c r="F24" s="14">
        <f t="shared" si="1"/>
        <v>0</v>
      </c>
    </row>
    <row r="25" spans="1:24" s="35" customFormat="1" ht="18" customHeight="1">
      <c r="A25" s="31"/>
      <c r="B25" s="32">
        <v>19</v>
      </c>
      <c r="C25" s="33" t="s">
        <v>23</v>
      </c>
      <c r="D25" s="12">
        <v>0</v>
      </c>
      <c r="E25" s="13">
        <f t="shared" si="0"/>
        <v>0</v>
      </c>
      <c r="F25" s="14">
        <f t="shared" si="1"/>
        <v>0</v>
      </c>
      <c r="G25" s="34"/>
      <c r="H25" s="34"/>
      <c r="I25" s="34"/>
      <c r="J25" s="34"/>
      <c r="K25" s="34"/>
      <c r="L25" s="34"/>
      <c r="M25" s="34"/>
      <c r="N25" s="34"/>
      <c r="O25" s="34"/>
      <c r="P25" s="34"/>
      <c r="Q25" s="34"/>
      <c r="R25" s="34"/>
      <c r="S25" s="34"/>
      <c r="T25" s="34"/>
      <c r="U25" s="34"/>
      <c r="V25" s="34"/>
      <c r="W25" s="34"/>
      <c r="X25" s="34"/>
    </row>
    <row r="26" spans="1:24" ht="18" customHeight="1">
      <c r="A26" s="1"/>
      <c r="B26" s="15">
        <v>20</v>
      </c>
      <c r="C26" s="16" t="s">
        <v>24</v>
      </c>
      <c r="D26" s="12">
        <v>0</v>
      </c>
      <c r="E26" s="13">
        <f t="shared" si="0"/>
        <v>0</v>
      </c>
      <c r="F26" s="14">
        <f t="shared" si="1"/>
        <v>0</v>
      </c>
    </row>
    <row r="27" spans="1:24" ht="18" customHeight="1">
      <c r="A27" s="1"/>
      <c r="B27" s="10">
        <v>21</v>
      </c>
      <c r="C27" s="16" t="s">
        <v>25</v>
      </c>
      <c r="D27" s="12">
        <v>0</v>
      </c>
      <c r="E27" s="13">
        <f t="shared" si="0"/>
        <v>0</v>
      </c>
      <c r="F27" s="14">
        <f t="shared" si="1"/>
        <v>0</v>
      </c>
    </row>
    <row r="28" spans="1:24" ht="18" customHeight="1">
      <c r="A28" s="1"/>
      <c r="B28" s="15">
        <v>22</v>
      </c>
      <c r="C28" s="16" t="s">
        <v>26</v>
      </c>
      <c r="D28" s="12">
        <v>0</v>
      </c>
      <c r="E28" s="13">
        <f t="shared" si="0"/>
        <v>0</v>
      </c>
      <c r="F28" s="14">
        <f t="shared" si="1"/>
        <v>0</v>
      </c>
    </row>
    <row r="29" spans="1:24" ht="18" customHeight="1">
      <c r="A29" s="1"/>
      <c r="B29" s="10">
        <v>23</v>
      </c>
      <c r="C29" s="16" t="s">
        <v>27</v>
      </c>
      <c r="D29" s="12">
        <v>0</v>
      </c>
      <c r="E29" s="13">
        <f t="shared" si="0"/>
        <v>0</v>
      </c>
      <c r="F29" s="14">
        <f t="shared" si="1"/>
        <v>0</v>
      </c>
    </row>
    <row r="30" spans="1:24" ht="18" customHeight="1">
      <c r="A30" s="1"/>
      <c r="B30" s="15">
        <v>24</v>
      </c>
      <c r="C30" s="16" t="s">
        <v>28</v>
      </c>
      <c r="D30" s="12">
        <v>0</v>
      </c>
      <c r="E30" s="13">
        <f t="shared" si="0"/>
        <v>0</v>
      </c>
      <c r="F30" s="14">
        <f t="shared" si="1"/>
        <v>0</v>
      </c>
    </row>
    <row r="31" spans="1:24" ht="18" customHeight="1">
      <c r="A31" s="1"/>
      <c r="B31" s="10">
        <v>25</v>
      </c>
      <c r="C31" s="16" t="s">
        <v>29</v>
      </c>
      <c r="D31" s="12">
        <v>0</v>
      </c>
      <c r="E31" s="13">
        <f t="shared" si="0"/>
        <v>0</v>
      </c>
      <c r="F31" s="14">
        <f t="shared" si="1"/>
        <v>0</v>
      </c>
    </row>
    <row r="32" spans="1:24" ht="80.25" customHeight="1">
      <c r="A32" s="1"/>
      <c r="B32" s="10">
        <v>26</v>
      </c>
      <c r="C32" s="17" t="s">
        <v>30</v>
      </c>
      <c r="D32" s="12">
        <v>0</v>
      </c>
      <c r="E32" s="13">
        <f t="shared" si="0"/>
        <v>0</v>
      </c>
      <c r="F32" s="14">
        <f t="shared" si="1"/>
        <v>0</v>
      </c>
    </row>
    <row r="33" spans="1:6" ht="39" customHeight="1">
      <c r="A33" s="1"/>
      <c r="B33" s="18">
        <v>27</v>
      </c>
      <c r="C33" s="19" t="s">
        <v>31</v>
      </c>
      <c r="D33" s="12">
        <v>1</v>
      </c>
      <c r="E33" s="13">
        <f t="shared" si="0"/>
        <v>489500</v>
      </c>
      <c r="F33" s="14">
        <f t="shared" si="1"/>
        <v>489500</v>
      </c>
    </row>
    <row r="34" spans="1:6" ht="27.75" customHeight="1">
      <c r="A34" s="20"/>
      <c r="B34" s="36" t="s">
        <v>32</v>
      </c>
      <c r="C34" s="37"/>
      <c r="D34" s="21">
        <f t="shared" ref="D34:F34" si="2">SUM(D7:D33)</f>
        <v>5</v>
      </c>
      <c r="E34" s="22">
        <f t="shared" si="2"/>
        <v>2447500</v>
      </c>
      <c r="F34" s="22">
        <f t="shared" si="2"/>
        <v>2447500</v>
      </c>
    </row>
    <row r="35" spans="1:6" ht="27.75" customHeight="1">
      <c r="A35" s="20"/>
      <c r="B35" s="20"/>
      <c r="C35" s="23"/>
      <c r="D35" s="24"/>
      <c r="E35" s="25"/>
      <c r="F35" s="25"/>
    </row>
    <row r="36" spans="1:6" ht="17.25" customHeight="1">
      <c r="A36" s="26"/>
      <c r="B36" s="26"/>
      <c r="C36" s="27"/>
      <c r="D36" s="28"/>
      <c r="E36" s="28"/>
      <c r="F36" s="28"/>
    </row>
    <row r="37" spans="1:6" ht="48.75" customHeight="1">
      <c r="A37" s="29"/>
      <c r="B37" s="38" t="s">
        <v>33</v>
      </c>
      <c r="C37" s="39"/>
      <c r="D37" s="39"/>
      <c r="E37" s="40"/>
      <c r="F37" s="30" t="s">
        <v>34</v>
      </c>
    </row>
    <row r="38" spans="1:6" ht="14.25" customHeight="1"/>
    <row r="39" spans="1:6" ht="14.25" customHeight="1"/>
    <row r="40" spans="1:6" ht="14.25" customHeight="1"/>
    <row r="41" spans="1:6" ht="14.25" customHeight="1"/>
    <row r="42" spans="1:6" ht="14.25" customHeight="1"/>
    <row r="43" spans="1:6" ht="14.25" customHeight="1"/>
    <row r="44" spans="1:6" ht="14.25" customHeight="1"/>
    <row r="45" spans="1:6" ht="14.25" customHeight="1"/>
    <row r="46" spans="1:6" ht="14.25" customHeight="1"/>
    <row r="47" spans="1:6" ht="14.25" customHeight="1"/>
    <row r="48" spans="1: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B34:C34"/>
    <mergeCell ref="B37:E37"/>
    <mergeCell ref="B2:F2"/>
    <mergeCell ref="B3:B5"/>
    <mergeCell ref="C3:C5"/>
    <mergeCell ref="D3:E4"/>
    <mergeCell ref="F3:F5"/>
  </mergeCells>
  <pageMargins left="0.7" right="0.7" top="0.75" bottom="0.75" header="0" footer="0"/>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2024-04-10T13:29:24Z</cp:lastPrinted>
  <dcterms:created xsi:type="dcterms:W3CDTF">2021-10-04T14:21:04Z</dcterms:created>
  <dcterms:modified xsi:type="dcterms:W3CDTF">2024-04-10T13:29:53Z</dcterms:modified>
</cp:coreProperties>
</file>