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y.maidaniuk\Desktop\y.maidaniuk\Розподіл\ССЗ\340-Р\350-Р\"/>
    </mc:Choice>
  </mc:AlternateContent>
  <xr:revisionPtr revIDLastSave="0" documentId="13_ncr:1_{CE21DBBA-C26C-4016-8A45-9349E61FD19E}"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Print_Area" localSheetId="0">Лист1!$A$1:$F$38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OVMizniDklS1BPfVrOEHnYORAtovAtkC4rnKHz8xB8s="/>
    </ext>
  </extLst>
</workbook>
</file>

<file path=xl/calcChain.xml><?xml version="1.0" encoding="utf-8"?>
<calcChain xmlns="http://schemas.openxmlformats.org/spreadsheetml/2006/main">
  <c r="F8" i="1" l="1"/>
  <c r="F9" i="1"/>
  <c r="F10" i="1"/>
  <c r="F11" i="1"/>
  <c r="F12" i="1"/>
  <c r="F13" i="1"/>
  <c r="F15" i="1"/>
  <c r="F16" i="1"/>
  <c r="F17" i="1"/>
  <c r="F18" i="1"/>
  <c r="F19" i="1"/>
  <c r="F20" i="1"/>
  <c r="F21" i="1"/>
  <c r="F23" i="1"/>
  <c r="F24" i="1"/>
  <c r="F25" i="1"/>
  <c r="F26" i="1"/>
  <c r="F27" i="1"/>
  <c r="F28" i="1"/>
  <c r="F29" i="1"/>
  <c r="F30" i="1"/>
  <c r="F31" i="1"/>
  <c r="F32" i="1"/>
  <c r="F7" i="1"/>
  <c r="E8" i="1"/>
  <c r="E9" i="1"/>
  <c r="E10" i="1"/>
  <c r="E11" i="1"/>
  <c r="E12" i="1"/>
  <c r="E13" i="1"/>
  <c r="E14" i="1"/>
  <c r="F14" i="1" s="1"/>
  <c r="E15" i="1"/>
  <c r="E16" i="1"/>
  <c r="E17" i="1"/>
  <c r="E18" i="1"/>
  <c r="E19" i="1"/>
  <c r="E20" i="1"/>
  <c r="E21" i="1"/>
  <c r="E22" i="1"/>
  <c r="F22" i="1" s="1"/>
  <c r="E23" i="1"/>
  <c r="E24" i="1"/>
  <c r="E25" i="1"/>
  <c r="E26" i="1"/>
  <c r="E27" i="1"/>
  <c r="E28" i="1"/>
  <c r="E29" i="1"/>
  <c r="E30" i="1"/>
  <c r="E31" i="1"/>
  <c r="E32" i="1"/>
  <c r="E33" i="1"/>
  <c r="F33" i="1" s="1"/>
  <c r="E7" i="1"/>
  <c r="D34" i="1"/>
  <c r="E34" i="1" l="1"/>
  <c r="F34" i="1"/>
</calcChain>
</file>

<file path=xl/sharedStrings.xml><?xml version="1.0" encoding="utf-8"?>
<sst xmlns="http://schemas.openxmlformats.org/spreadsheetml/2006/main" count="38" uniqueCount="38">
  <si>
    <t>№ з/п</t>
  </si>
  <si>
    <t>Адміністративно-
територіальні одиниці/ заклад охорони здоров'я</t>
  </si>
  <si>
    <t xml:space="preserve">Загальна вартість, грн </t>
  </si>
  <si>
    <t>к-сть комплектів</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</si>
  <si>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</si>
  <si>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</si>
  <si>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</si>
  <si>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</si>
  <si>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</si>
  <si>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</si>
  <si>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</si>
  <si>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</si>
  <si>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</si>
  <si>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</si>
  <si>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</si>
  <si>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</si>
  <si>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</si>
  <si>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</si>
  <si>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</si>
  <si>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</si>
  <si>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</si>
  <si>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</si>
  <si>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</si>
  <si>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</si>
  <si>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</si>
  <si>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</si>
  <si>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</si>
  <si>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</si>
  <si>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</si>
  <si>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</si>
  <si>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</si>
  <si>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</si>
  <si>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</si>
  <si>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Генеральний директор</t>
  </si>
  <si>
    <t>Едем АДАМАНОВ</t>
  </si>
  <si>
    <t>Розподіл медичних виробів для лікування хворих із серцево-судинними та судинно-мозковими захворюваннями, закуплених за кошти Державного бюджету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«Лікарські засоби та медичні вироби для закладів охорони здоров’я для забезпечення лікування хворих із серцево-судинними та судинно-мозковими захворюваннями. Медичні вироби для забезпечення лікуванням хворих із серцево-судинними та судинно-мозковими захворюваннями. Медичні вироби: оксигенатори та клапани серця»</t>
  </si>
  <si>
    <t>Комплект канюль для проведення операцій із штучним кровообігом
10009 Канюля корню аорти ДЛП (20 штук)
10012 Канюля корню аорти ДЛП (20 штук)
12010 Перикардіальний збірник рідини ДЛП (20 штук)
12016 Дренажний катетер ДЛП для лівих відділів серця (20 штук)
12112 Перикардіальний/інтеркардіальний збірник рідини ДЛП (20 штук)
30110 Канюля для перфузії гирла коронарної артерії ДЛП (30 штук)
30112 Канюля для перфузії гирла коронарної артерії ДЛП (30 штук)
30114 Канюля для перфузії гирла коронарної артерії ДЛП (30 штук)
30212 Канюля для перфузії гирла коронарної артерії ДЛП (30 штук)
66128 Одноступенева венозна канюля ДЛП (10 штук)
66132 Одноступенева венозна канюля ДЛП (10 штук)
66236 Одноступенева венозна канюля ДЛП (10 штук)
69324 Одноступенева венозна канюля ДЛП (10 штук)
69328 Одноступенева венозна канюля ДЛП (10 штук) 
69331 Одноступенева венозна канюля ДЛП (20 штук)
72420 Артеріальна канюля з вигнутим наконечником Селект Сіріес (20 штук)
72422 Артеріальна канюля з вигнутим наконечником Селект Сіріес (20 штук)
72424 Артеріальна канюля з вигнутим наконечником Селект Сіріес (20 штук)
76118 Артеріальна канюля з прямим наконечником ДЛП (20 штук)
76120 Артеріальна канюля з прямим наконечником ДЛП (20 штук))
76122 Артеріальна канюля з прямим наконечником ДЛП (20 штук)
76124 Артеріальна канюля з прямим наконечником ДЛП (20 штук)
79013 Кровоспинний турнікет ТурніКвік (40 штук)
91240 Двоступенева венозна канюля МЦ2 (10 штук)
91251 Двоступенева венозна канюля МЦ2 (10 штук)
94215Т Ретроградна канюля ДЛП – що накачується вручну – з силіконовим корпусом (10 штук)
Виробник: Медтронік, Інк. США;
Ціна за комплект - 489 500,00 грн
(mnn id: 14117)</t>
  </si>
  <si>
    <t>ЗАТВЕРДЖЕНО
наказ державного підприємства 
«Медичні закупівлі України»
від 10 квітня 2024 року №340-Р (у редакції наказу державного підприємства  «Медичні закупівлі України» від 11 квітня 2024 року № 350-Р)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</si>
</sst>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scheme val="minor"/>
    </font>
    <font>
      <sz val="14"/>
      <color theme="1"/>
      <name val="Times New Roman"/>
    </font>
    <font>
      <b/>
      <sz val="15"/>
      <color theme="1"/>
      <name val="Times New Roman"/>
    </font>
    <font>
      <b/>
      <sz val="15"/>
      <color rgb="FF000000"/>
      <name val="Times New Roman"/>
    </font>
    <font>
      <b/>
      <sz val="14"/>
      <color theme="1"/>
      <name val="Times New Roman"/>
    </font>
    <font>
      <b/>
      <sz val="12"/>
      <color theme="1"/>
      <name val="Times New Roman"/>
    </font>
    <font>
      <sz val="11"/>
      <name val="Calibri"/>
    </font>
    <font>
      <i/>
      <sz val="9"/>
      <color theme="1"/>
      <name val="Times New Roman"/>
    </font>
    <font>
      <sz val="11"/>
      <color theme="1"/>
      <name val="Calibri"/>
      <scheme val="minor"/>
    </font>
    <font>
      <b/>
      <sz val="16"/>
      <color theme="1"/>
      <name val="Times New Roman"/>
    </font>
    <font>
      <sz val="10"/>
      <color theme="1"/>
      <name val="Arimo"/>
    </font>
    <font>
      <b/>
      <sz val="20"/>
      <color rgb="FFFF0000"/>
      <name val="Times New Roman"/>
    </font>
    <font>
      <b/>
      <sz val="18"/>
      <color theme="1"/>
      <name val="Times New Roman"/>
    </font>
  </fonts>
  <fills count="5">
    <fill>
      <patternFill patternType="none"/>
    </fill>
    <fill>
      <patternFill patternType="gray125"/>
    </fill>
    <fill>
      <patternFill patternType="solid">
        <fgColor theme="0"/>
        <bgColor theme="0"/>
      </patternFill>
    </fill>
    <fill>
      <patternFill patternType="solid">
        <fgColor theme="0"/>
        <bgColor rgb="FFFF0000"/>
      </patternFill>
    </fill>
    <fill>
      <patternFill patternType="solid">
        <fgColor theme="0"/>
        <bgColor indexed="64"/>
      </patternFill>
    </fill>
  </fills>
  <borders count="25">
    <border>
      <left/>
      <right/>
      <top/>
      <bottom/>
      <diagonal/>
    </border>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top style="thin">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top/>
      <bottom/>
      <diagonal/>
    </border>
    <border>
      <left/>
      <right/>
      <top/>
      <bottom/>
      <diagonal/>
    </border>
  </borders>
  <cellStyleXfs count="1">
    <xf numFmtId="0" fontId="0" fillId="0" borderId="0"/>
  </cellStyleXfs>
  <cellXfs count="51">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2" fillId="0" borderId="0" xfId="0" applyFont="1" applyAlignment="1">
      <alignment vertical="center" wrapText="1"/>
    </xf>
    <xf numFmtId="0" fontId="4" fillId="0" borderId="0" xfId="0" applyFont="1" applyAlignment="1">
      <alignment horizontal="center" vertical="center" wrapText="1"/>
    </xf>
    <xf numFmtId="0" fontId="1" fillId="2" borderId="9" xfId="0" applyFont="1" applyFill="1" applyBorder="1" applyAlignment="1">
      <alignment horizontal="center" vertical="center" wrapText="1"/>
    </xf>
    <xf numFmtId="1" fontId="7" fillId="0" borderId="0" xfId="0" applyNumberFormat="1" applyFont="1" applyAlignment="1">
      <alignment horizontal="center" vertical="center" wrapText="1"/>
    </xf>
    <xf numFmtId="1" fontId="7" fillId="0" borderId="9" xfId="0" applyNumberFormat="1" applyFont="1" applyBorder="1" applyAlignment="1">
      <alignment horizontal="center" vertical="center" wrapText="1"/>
    </xf>
    <xf numFmtId="0" fontId="1" fillId="0" borderId="10" xfId="0" applyFont="1" applyBorder="1" applyAlignment="1">
      <alignment horizontal="center" vertical="center"/>
    </xf>
    <xf numFmtId="0" fontId="4" fillId="0" borderId="11" xfId="0" applyFont="1" applyBorder="1" applyAlignment="1">
      <alignment horizontal="left" vertical="center" wrapText="1"/>
    </xf>
    <xf numFmtId="3" fontId="1" fillId="2" borderId="12" xfId="0" applyNumberFormat="1" applyFont="1" applyFill="1" applyBorder="1" applyAlignment="1">
      <alignment horizontal="center" vertical="center" wrapText="1"/>
    </xf>
    <xf numFmtId="4" fontId="1" fillId="2" borderId="13" xfId="0" applyNumberFormat="1" applyFont="1" applyFill="1" applyBorder="1" applyAlignment="1">
      <alignment horizontal="center" vertical="center" wrapText="1"/>
    </xf>
    <xf numFmtId="4" fontId="4" fillId="2" borderId="14" xfId="0" applyNumberFormat="1" applyFont="1" applyFill="1" applyBorder="1" applyAlignment="1">
      <alignment horizontal="center" vertical="center" wrapText="1"/>
    </xf>
    <xf numFmtId="0" fontId="1" fillId="0" borderId="15" xfId="0" applyFont="1" applyBorder="1" applyAlignment="1">
      <alignment horizontal="center" vertical="center"/>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1" fillId="0" borderId="18" xfId="0" applyFont="1" applyBorder="1" applyAlignment="1">
      <alignment horizontal="center" vertical="center"/>
    </xf>
    <xf numFmtId="0" fontId="4" fillId="0" borderId="19" xfId="0" applyFont="1" applyBorder="1" applyAlignment="1">
      <alignment horizontal="left" vertical="center" wrapText="1"/>
    </xf>
    <xf numFmtId="0" fontId="9" fillId="0" borderId="0" xfId="0" applyFont="1" applyAlignment="1">
      <alignment horizontal="left" vertical="center" wrapText="1"/>
    </xf>
    <xf numFmtId="3" fontId="4" fillId="2" borderId="9" xfId="0" applyNumberFormat="1" applyFont="1" applyFill="1" applyBorder="1" applyAlignment="1">
      <alignment horizontal="center" vertical="center"/>
    </xf>
    <xf numFmtId="4" fontId="4" fillId="2" borderId="9" xfId="0" applyNumberFormat="1" applyFont="1" applyFill="1" applyBorder="1" applyAlignment="1">
      <alignment horizontal="center" vertical="center"/>
    </xf>
    <xf numFmtId="0" fontId="10" fillId="0" borderId="0" xfId="0" applyFont="1"/>
    <xf numFmtId="3" fontId="4" fillId="2" borderId="1" xfId="0" applyNumberFormat="1" applyFont="1" applyFill="1" applyBorder="1" applyAlignment="1">
      <alignment horizontal="center" vertical="center"/>
    </xf>
    <xf numFmtId="4" fontId="4" fillId="2" borderId="1" xfId="0" applyNumberFormat="1" applyFont="1" applyFill="1" applyBorder="1" applyAlignment="1">
      <alignment horizontal="center" vertical="center"/>
    </xf>
    <xf numFmtId="0" fontId="11" fillId="0" borderId="0" xfId="0" applyFont="1" applyAlignment="1">
      <alignment horizontal="center" vertical="center"/>
    </xf>
    <xf numFmtId="0" fontId="4" fillId="0" borderId="0" xfId="0" applyFont="1" applyAlignment="1">
      <alignment vertical="center" wrapText="1"/>
    </xf>
    <xf numFmtId="0" fontId="4" fillId="2" borderId="1" xfId="0" applyFont="1" applyFill="1" applyBorder="1" applyAlignment="1">
      <alignment vertical="center" wrapText="1"/>
    </xf>
    <xf numFmtId="0" fontId="4" fillId="2" borderId="1" xfId="0" applyFont="1" applyFill="1" applyBorder="1" applyAlignment="1">
      <alignment horizontal="left" wrapText="1"/>
    </xf>
    <xf numFmtId="4" fontId="12" fillId="2" borderId="1" xfId="0" applyNumberFormat="1" applyFont="1" applyFill="1" applyBorder="1" applyAlignment="1">
      <alignment horizontal="right" wrapText="1"/>
    </xf>
    <xf numFmtId="0" fontId="1" fillId="3" borderId="0" xfId="0" applyFont="1" applyFill="1" applyAlignment="1">
      <alignment horizontal="center" vertical="center"/>
    </xf>
    <xf numFmtId="0" fontId="1" fillId="3" borderId="10" xfId="0" applyFont="1" applyFill="1" applyBorder="1" applyAlignment="1">
      <alignment horizontal="center" vertical="center"/>
    </xf>
    <xf numFmtId="0" fontId="4" fillId="3" borderId="16" xfId="0" applyFont="1" applyFill="1" applyBorder="1" applyAlignment="1">
      <alignment horizontal="left" vertical="center" wrapText="1"/>
    </xf>
    <xf numFmtId="0" fontId="8" fillId="3" borderId="0" xfId="0" applyFont="1" applyFill="1"/>
    <xf numFmtId="0" fontId="0" fillId="4" borderId="0" xfId="0" applyFill="1"/>
    <xf numFmtId="0" fontId="9" fillId="0" borderId="20" xfId="0" applyFont="1" applyBorder="1" applyAlignment="1">
      <alignment horizontal="left" vertical="center" wrapText="1"/>
    </xf>
    <xf numFmtId="0" fontId="6" fillId="0" borderId="21" xfId="0" applyFont="1" applyBorder="1"/>
    <xf numFmtId="0" fontId="12" fillId="2" borderId="22" xfId="0" applyFont="1" applyFill="1" applyBorder="1" applyAlignment="1">
      <alignment horizontal="left" wrapText="1"/>
    </xf>
    <xf numFmtId="0" fontId="6" fillId="0" borderId="23" xfId="0" applyFont="1" applyBorder="1"/>
    <xf numFmtId="0" fontId="6" fillId="0" borderId="24" xfId="0" applyFont="1" applyBorder="1"/>
    <xf numFmtId="0" fontId="3" fillId="0" borderId="0" xfId="0" applyFont="1" applyAlignment="1">
      <alignment horizontal="center" vertical="center" wrapText="1"/>
    </xf>
    <xf numFmtId="0" fontId="0" fillId="0" borderId="0" xfId="0"/>
    <xf numFmtId="0" fontId="4" fillId="0" borderId="2" xfId="0" applyFont="1" applyBorder="1" applyAlignment="1">
      <alignment horizontal="center" vertical="center" wrapText="1"/>
    </xf>
    <xf numFmtId="0" fontId="6" fillId="0" borderId="5" xfId="0" applyFont="1" applyBorder="1"/>
    <xf numFmtId="0" fontId="6" fillId="0" borderId="8" xfId="0" applyFont="1" applyBorder="1"/>
    <xf numFmtId="0" fontId="5" fillId="0" borderId="3" xfId="0" applyFont="1" applyBorder="1" applyAlignment="1">
      <alignment horizontal="center" vertical="center" wrapText="1"/>
    </xf>
    <xf numFmtId="0" fontId="6" fillId="0" borderId="4" xfId="0" applyFont="1" applyBorder="1"/>
    <xf numFmtId="0" fontId="6" fillId="0" borderId="6" xfId="0" applyFont="1" applyBorder="1"/>
    <xf numFmtId="0" fontId="6" fillId="0" borderId="7" xfId="0" applyFont="1" applyBorder="1"/>
    <xf numFmtId="0" fontId="4" fillId="2" borderId="2"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000"/>
  <sheetViews>
    <sheetView tabSelected="1" zoomScale="40" zoomScaleNormal="40" workbookViewId="0">
      <selection sqref="A1:F38"/>
    </sheetView>
  </sheetViews>
  <sheetFormatPr defaultColWidth="14.453125" defaultRowHeight="15" customHeight="1"/>
  <cols>
    <col min="1" max="2" width="5.26953125" customWidth="1"/>
    <col min="3" max="3" width="39" customWidth="1"/>
    <col min="4" max="4" width="45.7265625" customWidth="1"/>
    <col min="5" max="5" width="53" customWidth="1"/>
    <col min="6" max="6" width="60.1796875" customWidth="1"/>
  </cols>
  <sheetData>
    <row r="1" spans="1:6" ht="153.5" customHeight="1">
      <c r="A1" s="1"/>
      <c r="B1" s="1"/>
      <c r="C1" s="2"/>
      <c r="D1" s="3"/>
      <c r="E1" s="3"/>
      <c r="F1" s="4" t="s">
        <v>37</v>
      </c>
    </row>
    <row r="2" spans="1:6" ht="154.5" customHeight="1">
      <c r="A2" s="5"/>
      <c r="B2" s="41" t="s">
        <v>35</v>
      </c>
      <c r="C2" s="42"/>
      <c r="D2" s="42"/>
      <c r="E2" s="42"/>
      <c r="F2" s="42"/>
    </row>
    <row r="3" spans="1:6" ht="246" customHeight="1">
      <c r="A3" s="6"/>
      <c r="B3" s="43" t="s">
        <v>0</v>
      </c>
      <c r="C3" s="43" t="s">
        <v>1</v>
      </c>
      <c r="D3" s="46" t="s">
        <v>36</v>
      </c>
      <c r="E3" s="47"/>
      <c r="F3" s="50" t="s">
        <v>2</v>
      </c>
    </row>
    <row r="4" spans="1:6" ht="327.75" customHeight="1">
      <c r="A4" s="6"/>
      <c r="B4" s="44"/>
      <c r="C4" s="44"/>
      <c r="D4" s="48"/>
      <c r="E4" s="49"/>
      <c r="F4" s="44"/>
    </row>
    <row r="5" spans="1:6" ht="22.5" customHeight="1">
      <c r="A5" s="6"/>
      <c r="B5" s="45"/>
      <c r="C5" s="45"/>
      <c r="D5" s="7" t="s">
        <v>3</v>
      </c>
      <c r="E5" s="7" t="s">
        <v>4</v>
      </c>
      <c r="F5" s="45"/>
    </row>
    <row r="6" spans="1:6" ht="12" customHeight="1">
      <c r="A6" s="8"/>
      <c r="B6" s="9">
        <v>1</v>
      </c>
      <c r="C6" s="9">
        <v>2</v>
      </c>
      <c r="D6" s="9">
        <v>3</v>
      </c>
      <c r="E6" s="9">
        <v>4</v>
      </c>
      <c r="F6" s="9">
        <v>5</v>
      </c>
    </row>
    <row r="7" spans="1:6" ht="18" customHeight="1">
      <c r="A7" s="1"/>
      <c r="B7" s="10">
        <v>1</v>
      </c>
      <c r="C7" s="11" t="s">
        <v>5</v>
      </c>
      <c r="D7" s="12">
        <v>0</v>
      </c>
      <c r="E7" s="13">
        <f>D7*489500</f>
        <v>0</v>
      </c>
      <c r="F7" s="14">
        <f>E7</f>
        <v>0</v>
      </c>
    </row>
    <row r="8" spans="1:6" ht="18" customHeight="1">
      <c r="A8" s="1"/>
      <c r="B8" s="15">
        <v>2</v>
      </c>
      <c r="C8" s="16" t="s">
        <v>6</v>
      </c>
      <c r="D8" s="12">
        <v>0</v>
      </c>
      <c r="E8" s="13">
        <f t="shared" ref="E8:E33" si="0">D8*489500</f>
        <v>0</v>
      </c>
      <c r="F8" s="14">
        <f t="shared" ref="F8:F33" si="1">E8</f>
        <v>0</v>
      </c>
    </row>
    <row r="9" spans="1:6" ht="18" customHeight="1">
      <c r="A9" s="1"/>
      <c r="B9" s="10">
        <v>3</v>
      </c>
      <c r="C9" s="16" t="s">
        <v>7</v>
      </c>
      <c r="D9" s="12">
        <v>0</v>
      </c>
      <c r="E9" s="13">
        <f t="shared" si="0"/>
        <v>0</v>
      </c>
      <c r="F9" s="14">
        <f t="shared" si="1"/>
        <v>0</v>
      </c>
    </row>
    <row r="10" spans="1:6" ht="18" customHeight="1">
      <c r="A10" s="1"/>
      <c r="B10" s="15">
        <v>4</v>
      </c>
      <c r="C10" s="16" t="s">
        <v>8</v>
      </c>
      <c r="D10" s="12">
        <v>0</v>
      </c>
      <c r="E10" s="13">
        <f t="shared" si="0"/>
        <v>0</v>
      </c>
      <c r="F10" s="14">
        <f t="shared" si="1"/>
        <v>0</v>
      </c>
    </row>
    <row r="11" spans="1:6" ht="18" customHeight="1">
      <c r="A11" s="1"/>
      <c r="B11" s="10">
        <v>5</v>
      </c>
      <c r="C11" s="16" t="s">
        <v>9</v>
      </c>
      <c r="D11" s="12">
        <v>0</v>
      </c>
      <c r="E11" s="13">
        <f t="shared" si="0"/>
        <v>0</v>
      </c>
      <c r="F11" s="14">
        <f t="shared" si="1"/>
        <v>0</v>
      </c>
    </row>
    <row r="12" spans="1:6" ht="18" customHeight="1">
      <c r="A12" s="1"/>
      <c r="B12" s="15">
        <v>6</v>
      </c>
      <c r="C12" s="16" t="s">
        <v>10</v>
      </c>
      <c r="D12" s="12">
        <v>0</v>
      </c>
      <c r="E12" s="13">
        <f t="shared" si="0"/>
        <v>0</v>
      </c>
      <c r="F12" s="14">
        <f t="shared" si="1"/>
        <v>0</v>
      </c>
    </row>
    <row r="13" spans="1:6" ht="18" customHeight="1">
      <c r="A13" s="1"/>
      <c r="B13" s="10">
        <v>7</v>
      </c>
      <c r="C13" s="16" t="s">
        <v>11</v>
      </c>
      <c r="D13" s="12">
        <v>0</v>
      </c>
      <c r="E13" s="13">
        <f t="shared" si="0"/>
        <v>0</v>
      </c>
      <c r="F13" s="14">
        <f t="shared" si="1"/>
        <v>0</v>
      </c>
    </row>
    <row r="14" spans="1:6" ht="18" customHeight="1">
      <c r="A14" s="1"/>
      <c r="B14" s="15">
        <v>8</v>
      </c>
      <c r="C14" s="16" t="s">
        <v>12</v>
      </c>
      <c r="D14" s="12">
        <v>1</v>
      </c>
      <c r="E14" s="13">
        <f t="shared" si="0"/>
        <v>489500</v>
      </c>
      <c r="F14" s="14">
        <f t="shared" si="1"/>
        <v>489500</v>
      </c>
    </row>
    <row r="15" spans="1:6" ht="18" customHeight="1">
      <c r="A15" s="1"/>
      <c r="B15" s="10">
        <v>9</v>
      </c>
      <c r="C15" s="16" t="s">
        <v>13</v>
      </c>
      <c r="D15" s="12">
        <v>0</v>
      </c>
      <c r="E15" s="13">
        <f t="shared" si="0"/>
        <v>0</v>
      </c>
      <c r="F15" s="14">
        <f t="shared" si="1"/>
        <v>0</v>
      </c>
    </row>
    <row r="16" spans="1:6" ht="18" customHeight="1">
      <c r="A16" s="1"/>
      <c r="B16" s="15">
        <v>10</v>
      </c>
      <c r="C16" s="16" t="s">
        <v>14</v>
      </c>
      <c r="D16" s="12">
        <v>0</v>
      </c>
      <c r="E16" s="13">
        <f t="shared" si="0"/>
        <v>0</v>
      </c>
      <c r="F16" s="14">
        <f t="shared" si="1"/>
        <v>0</v>
      </c>
    </row>
    <row r="17" spans="1:24" ht="18" customHeight="1">
      <c r="A17" s="1"/>
      <c r="B17" s="10">
        <v>11</v>
      </c>
      <c r="C17" s="16" t="s">
        <v>15</v>
      </c>
      <c r="D17" s="12">
        <v>0</v>
      </c>
      <c r="E17" s="13">
        <f t="shared" si="0"/>
        <v>0</v>
      </c>
      <c r="F17" s="14">
        <f t="shared" si="1"/>
        <v>0</v>
      </c>
    </row>
    <row r="18" spans="1:24" ht="18" customHeight="1">
      <c r="A18" s="1"/>
      <c r="B18" s="15">
        <v>12</v>
      </c>
      <c r="C18" s="16" t="s">
        <v>16</v>
      </c>
      <c r="D18" s="12">
        <v>2</v>
      </c>
      <c r="E18" s="13">
        <f t="shared" si="0"/>
        <v>979000</v>
      </c>
      <c r="F18" s="14">
        <f t="shared" si="1"/>
        <v>979000</v>
      </c>
    </row>
    <row r="19" spans="1:24" ht="18" customHeight="1">
      <c r="A19" s="1"/>
      <c r="B19" s="10">
        <v>13</v>
      </c>
      <c r="C19" s="16" t="s">
        <v>17</v>
      </c>
      <c r="D19" s="12">
        <v>0</v>
      </c>
      <c r="E19" s="13">
        <f t="shared" si="0"/>
        <v>0</v>
      </c>
      <c r="F19" s="14">
        <f t="shared" si="1"/>
        <v>0</v>
      </c>
    </row>
    <row r="20" spans="1:24" ht="18" customHeight="1">
      <c r="A20" s="1"/>
      <c r="B20" s="15">
        <v>14</v>
      </c>
      <c r="C20" s="16" t="s">
        <v>18</v>
      </c>
      <c r="D20" s="12">
        <v>0</v>
      </c>
      <c r="E20" s="13">
        <f t="shared" si="0"/>
        <v>0</v>
      </c>
      <c r="F20" s="14">
        <f t="shared" si="1"/>
        <v>0</v>
      </c>
    </row>
    <row r="21" spans="1:24" ht="18" customHeight="1">
      <c r="A21" s="1"/>
      <c r="B21" s="10">
        <v>15</v>
      </c>
      <c r="C21" s="16" t="s">
        <v>19</v>
      </c>
      <c r="D21" s="12">
        <v>0</v>
      </c>
      <c r="E21" s="13">
        <f t="shared" si="0"/>
        <v>0</v>
      </c>
      <c r="F21" s="14">
        <f t="shared" si="1"/>
        <v>0</v>
      </c>
    </row>
    <row r="22" spans="1:24" ht="18" customHeight="1">
      <c r="A22" s="1"/>
      <c r="B22" s="15">
        <v>16</v>
      </c>
      <c r="C22" s="16" t="s">
        <v>20</v>
      </c>
      <c r="D22" s="12">
        <v>1</v>
      </c>
      <c r="E22" s="13">
        <f t="shared" si="0"/>
        <v>489500</v>
      </c>
      <c r="F22" s="14">
        <f t="shared" si="1"/>
        <v>489500</v>
      </c>
    </row>
    <row r="23" spans="1:24" ht="18" customHeight="1">
      <c r="A23" s="1"/>
      <c r="B23" s="10">
        <v>17</v>
      </c>
      <c r="C23" s="16" t="s">
        <v>21</v>
      </c>
      <c r="D23" s="12">
        <v>0</v>
      </c>
      <c r="E23" s="13">
        <f t="shared" si="0"/>
        <v>0</v>
      </c>
      <c r="F23" s="14">
        <f t="shared" si="1"/>
        <v>0</v>
      </c>
    </row>
    <row r="24" spans="1:24" ht="18" customHeight="1">
      <c r="A24" s="1"/>
      <c r="B24" s="15">
        <v>18</v>
      </c>
      <c r="C24" s="16" t="s">
        <v>22</v>
      </c>
      <c r="D24" s="12">
        <v>0</v>
      </c>
      <c r="E24" s="13">
        <f t="shared" si="0"/>
        <v>0</v>
      </c>
      <c r="F24" s="14">
        <f t="shared" si="1"/>
        <v>0</v>
      </c>
    </row>
    <row r="25" spans="1:24" s="35" customFormat="1" ht="18" customHeight="1">
      <c r="A25" s="31"/>
      <c r="B25" s="32">
        <v>19</v>
      </c>
      <c r="C25" s="33" t="s">
        <v>23</v>
      </c>
      <c r="D25" s="12">
        <v>0</v>
      </c>
      <c r="E25" s="13">
        <f t="shared" si="0"/>
        <v>0</v>
      </c>
      <c r="F25" s="14">
        <f t="shared" si="1"/>
        <v>0</v>
      </c>
      <c r="G25" s="34"/>
      <c r="H25" s="34"/>
      <c r="I25" s="34"/>
      <c r="J25" s="34"/>
      <c r="K25" s="34"/>
      <c r="L25" s="34"/>
      <c r="M25" s="34"/>
      <c r="N25" s="34"/>
      <c r="O25" s="34"/>
      <c r="P25" s="34"/>
      <c r="Q25" s="34"/>
      <c r="R25" s="34"/>
      <c r="S25" s="34"/>
      <c r="T25" s="34"/>
      <c r="U25" s="34"/>
      <c r="V25" s="34"/>
      <c r="W25" s="34"/>
      <c r="X25" s="34"/>
    </row>
    <row r="26" spans="1:24" ht="18" customHeight="1">
      <c r="A26" s="1"/>
      <c r="B26" s="15">
        <v>20</v>
      </c>
      <c r="C26" s="16" t="s">
        <v>24</v>
      </c>
      <c r="D26" s="12">
        <v>0</v>
      </c>
      <c r="E26" s="13">
        <f t="shared" si="0"/>
        <v>0</v>
      </c>
      <c r="F26" s="14">
        <f t="shared" si="1"/>
        <v>0</v>
      </c>
    </row>
    <row r="27" spans="1:24" ht="18" customHeight="1">
      <c r="A27" s="1"/>
      <c r="B27" s="10">
        <v>21</v>
      </c>
      <c r="C27" s="16" t="s">
        <v>25</v>
      </c>
      <c r="D27" s="12">
        <v>0</v>
      </c>
      <c r="E27" s="13">
        <f t="shared" si="0"/>
        <v>0</v>
      </c>
      <c r="F27" s="14">
        <f t="shared" si="1"/>
        <v>0</v>
      </c>
    </row>
    <row r="28" spans="1:24" ht="18" customHeight="1">
      <c r="A28" s="1"/>
      <c r="B28" s="15">
        <v>22</v>
      </c>
      <c r="C28" s="16" t="s">
        <v>26</v>
      </c>
      <c r="D28" s="12">
        <v>0</v>
      </c>
      <c r="E28" s="13">
        <f t="shared" si="0"/>
        <v>0</v>
      </c>
      <c r="F28" s="14">
        <f t="shared" si="1"/>
        <v>0</v>
      </c>
    </row>
    <row r="29" spans="1:24" ht="18" customHeight="1">
      <c r="A29" s="1"/>
      <c r="B29" s="10">
        <v>23</v>
      </c>
      <c r="C29" s="16" t="s">
        <v>27</v>
      </c>
      <c r="D29" s="12">
        <v>0</v>
      </c>
      <c r="E29" s="13">
        <f t="shared" si="0"/>
        <v>0</v>
      </c>
      <c r="F29" s="14">
        <f t="shared" si="1"/>
        <v>0</v>
      </c>
    </row>
    <row r="30" spans="1:24" ht="18" customHeight="1">
      <c r="A30" s="1"/>
      <c r="B30" s="15">
        <v>24</v>
      </c>
      <c r="C30" s="16" t="s">
        <v>28</v>
      </c>
      <c r="D30" s="12">
        <v>0</v>
      </c>
      <c r="E30" s="13">
        <f t="shared" si="0"/>
        <v>0</v>
      </c>
      <c r="F30" s="14">
        <f t="shared" si="1"/>
        <v>0</v>
      </c>
    </row>
    <row r="31" spans="1:24" ht="18" customHeight="1">
      <c r="A31" s="1"/>
      <c r="B31" s="10">
        <v>25</v>
      </c>
      <c r="C31" s="16" t="s">
        <v>29</v>
      </c>
      <c r="D31" s="12">
        <v>0</v>
      </c>
      <c r="E31" s="13">
        <f t="shared" si="0"/>
        <v>0</v>
      </c>
      <c r="F31" s="14">
        <f t="shared" si="1"/>
        <v>0</v>
      </c>
    </row>
    <row r="32" spans="1:24" ht="80.25" customHeight="1">
      <c r="A32" s="1"/>
      <c r="B32" s="10">
        <v>26</v>
      </c>
      <c r="C32" s="17" t="s">
        <v>30</v>
      </c>
      <c r="D32" s="12">
        <v>0</v>
      </c>
      <c r="E32" s="13">
        <f t="shared" si="0"/>
        <v>0</v>
      </c>
      <c r="F32" s="14">
        <f t="shared" si="1"/>
        <v>0</v>
      </c>
    </row>
    <row r="33" spans="1:6" ht="39" customHeight="1">
      <c r="A33" s="1"/>
      <c r="B33" s="18">
        <v>27</v>
      </c>
      <c r="C33" s="19" t="s">
        <v>31</v>
      </c>
      <c r="D33" s="12">
        <v>1</v>
      </c>
      <c r="E33" s="13">
        <f t="shared" si="0"/>
        <v>489500</v>
      </c>
      <c r="F33" s="14">
        <f t="shared" si="1"/>
        <v>489500</v>
      </c>
    </row>
    <row r="34" spans="1:6" ht="27.75" customHeight="1">
      <c r="A34" s="20"/>
      <c r="B34" s="36" t="s">
        <v>32</v>
      </c>
      <c r="C34" s="37"/>
      <c r="D34" s="21">
        <f t="shared" ref="D34:F34" si="2">SUM(D7:D33)</f>
        <v>5</v>
      </c>
      <c r="E34" s="22">
        <f t="shared" si="2"/>
        <v>2447500</v>
      </c>
      <c r="F34" s="22">
        <f t="shared" si="2"/>
        <v>2447500</v>
      </c>
    </row>
    <row r="35" spans="1:6" ht="27.75" customHeight="1">
      <c r="A35" s="20"/>
      <c r="B35" s="20"/>
      <c r="C35" s="23"/>
      <c r="D35" s="24"/>
      <c r="E35" s="25"/>
      <c r="F35" s="25"/>
    </row>
    <row r="36" spans="1:6" ht="17.25" customHeight="1">
      <c r="A36" s="26"/>
      <c r="B36" s="26"/>
      <c r="C36" s="27"/>
      <c r="D36" s="28"/>
      <c r="E36" s="28"/>
      <c r="F36" s="28"/>
    </row>
    <row r="37" spans="1:6" ht="48.75" customHeight="1">
      <c r="A37" s="29"/>
      <c r="B37" s="38" t="s">
        <v>33</v>
      </c>
      <c r="C37" s="39"/>
      <c r="D37" s="39"/>
      <c r="E37" s="40"/>
      <c r="F37" s="30" t="s">
        <v>34</v>
      </c>
    </row>
    <row r="38" spans="1:6" ht="14.25" customHeight="1"/>
    <row r="39" spans="1:6" ht="14.25" customHeight="1"/>
    <row r="40" spans="1:6" ht="14.25" customHeight="1"/>
    <row r="41" spans="1:6" ht="14.25" customHeight="1"/>
    <row r="42" spans="1:6" ht="14.25" customHeight="1"/>
    <row r="43" spans="1:6" ht="14.25" customHeight="1"/>
    <row r="44" spans="1:6" ht="14.25" customHeight="1"/>
    <row r="45" spans="1:6" ht="14.25" customHeight="1"/>
    <row r="46" spans="1:6" ht="14.25" customHeight="1"/>
    <row r="47" spans="1:6" ht="14.25" customHeight="1"/>
    <row r="48" spans="1:6"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7">
    <mergeCell ref="B34:C34"/>
    <mergeCell ref="B37:E37"/>
    <mergeCell ref="B2:F2"/>
    <mergeCell ref="B3:B5"/>
    <mergeCell ref="C3:C5"/>
    <mergeCell ref="D3:E4"/>
    <mergeCell ref="F3:F5"/>
  </mergeCells>
  <pageMargins left="0.7" right="0.7" top="0.75" bottom="0.75" header="0" footer="0"/>
  <pageSetup paperSize="9" scale="4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2024-04-11T13:33:54Z</cp:lastPrinted>
  <dcterms:created xsi:type="dcterms:W3CDTF">2021-10-04T14:21:04Z</dcterms:created>
  <dcterms:modified xsi:type="dcterms:W3CDTF">2024-04-11T13:33:58Z</dcterms:modified>
</cp:coreProperties>
</file>