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3\Перерозподіл\Летальність\290-Р\"/>
    </mc:Choice>
  </mc:AlternateContent>
  <xr:revisionPtr revIDLastSave="0" documentId="13_ncr:1_{16FF058D-BC71-4D01-8F58-6181FFC86E2B}" xr6:coauthVersionLast="47" xr6:coauthVersionMax="47" xr10:uidLastSave="{00000000-0000-0000-0000-000000000000}"/>
  <bookViews>
    <workbookView xWindow="-110" yWindow="-110" windowWidth="19420" windowHeight="10300" xr2:uid="{00000000-000D-0000-FFFF-FFFF00000000}"/>
  </bookViews>
  <sheets>
    <sheet name="Розподіл " sheetId="1" r:id="rId1"/>
  </sheets>
  <definedNames>
    <definedName name="_xlnm.Print_Area" localSheetId="0">'Розподіл '!$A$1:$H$34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P2O66E99bFnlz6vdv2Gtzq7V7YB7Yf0aD0UcbB7dQKk="/>
    </ext>
  </extLst>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23" i="1"/>
  <c r="H24" i="1"/>
  <c r="H25" i="1"/>
  <c r="H26" i="1"/>
  <c r="H27" i="1"/>
  <c r="H28" i="1"/>
  <c r="H29" i="1"/>
  <c r="H30" i="1"/>
  <c r="H6" i="1"/>
  <c r="G7" i="1"/>
  <c r="G8" i="1"/>
  <c r="G9" i="1"/>
  <c r="G10" i="1"/>
  <c r="G11" i="1"/>
  <c r="G12" i="1"/>
  <c r="G13" i="1"/>
  <c r="G14" i="1"/>
  <c r="G15" i="1"/>
  <c r="G16" i="1"/>
  <c r="G17" i="1"/>
  <c r="G18" i="1"/>
  <c r="G19" i="1"/>
  <c r="G20" i="1"/>
  <c r="G21" i="1"/>
  <c r="G22" i="1"/>
  <c r="G23" i="1"/>
  <c r="G24" i="1"/>
  <c r="G25" i="1"/>
  <c r="G26" i="1"/>
  <c r="G27" i="1"/>
  <c r="G28" i="1"/>
  <c r="G29" i="1"/>
  <c r="G30" i="1"/>
  <c r="G6" i="1"/>
  <c r="E7" i="1"/>
  <c r="E8" i="1"/>
  <c r="E9" i="1"/>
  <c r="E10" i="1"/>
  <c r="E11" i="1"/>
  <c r="E12" i="1"/>
  <c r="E13" i="1"/>
  <c r="E14" i="1"/>
  <c r="E15" i="1"/>
  <c r="E16" i="1"/>
  <c r="E17" i="1"/>
  <c r="E18" i="1"/>
  <c r="E19" i="1"/>
  <c r="E20" i="1"/>
  <c r="E21" i="1"/>
  <c r="E22" i="1"/>
  <c r="E23" i="1"/>
  <c r="E24" i="1"/>
  <c r="E25" i="1"/>
  <c r="E26" i="1"/>
  <c r="E27" i="1"/>
  <c r="E28" i="1"/>
  <c r="E29" i="1"/>
  <c r="E30" i="1"/>
  <c r="E6" i="1"/>
  <c r="F31" i="1"/>
  <c r="D31" i="1"/>
  <c r="G31" i="1" l="1"/>
  <c r="E31" i="1"/>
  <c r="H31" i="1"/>
</calcChain>
</file>

<file path=xl/sharedStrings.xml><?xml version="1.0" encoding="utf-8"?>
<sst xmlns="http://schemas.openxmlformats.org/spreadsheetml/2006/main" count="39" uniqueCount="37">
  <si>
    <t>Розподіл лікарських засобів для хворих на інфекційні захворювання, що супроводжуються високим рівнем летальності,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медикаментів для хворих на інфекційні захворювання, що супроводжуються високим рівнем летальності»</t>
  </si>
  <si>
    <t>№ з/п</t>
  </si>
  <si>
    <t>Найменування державної установи</t>
  </si>
  <si>
    <t xml:space="preserve">Загальна вартість, грн </t>
  </si>
  <si>
    <t>в-сть, грн</t>
  </si>
  <si>
    <t>ДУ «Вінницький обласний центр контролю та профілактики хвороб Міністерства охорони здоров’я України»</t>
  </si>
  <si>
    <t>ДУ «Волинський обласний центр контролю та профілактики хвороб Міністерства охорони здоров’я України»</t>
  </si>
  <si>
    <t>ДУ «Дніпропетровський обласний центр контролю та профілактики хвороб Міністерства охорони здоров’я України»</t>
  </si>
  <si>
    <t>ДУ «Донецький обласний центр контролю та профілактики хвороб Міністерства охорони здоров’я України»</t>
  </si>
  <si>
    <t>ДУ «Житомирський обласний центр контролю та профілактики хвороб Міністерства охорони здоров’я України»</t>
  </si>
  <si>
    <t>ДУ «Закарпатський обласний центр контролю та профілактики хвороб Міністерства охорони здоров’я України»</t>
  </si>
  <si>
    <t>ДУ «Запорізький обласний центр контролю та профілактики хвороб Міністерства охорони здоров’я України»</t>
  </si>
  <si>
    <t>ДУ «Івано-Франківський обласний центр контролю та профілактики хвороб Міністерства охорони здоров’я України»</t>
  </si>
  <si>
    <t>ДУ «Київський обласний центр контролю та профілактики хвороб Міністерства охорони здоров’я України»</t>
  </si>
  <si>
    <t>ДУ «Кіровоградський обласний центр контролю та профілактики хвороб Міністерства охорони здоров’я України»</t>
  </si>
  <si>
    <t>ДУ «Луганський обласний центр контролю та профілактики хвороб Міністерства охорони здоров’я України»</t>
  </si>
  <si>
    <t>ДУ «Львівський обласний центр контролю та профілактики хвороб Міністерства охорони здоров’я України»</t>
  </si>
  <si>
    <t>ДУ «Миколаївський обласний центр контролю та профілактики хвороб Міністерства охорони здоров'я України»</t>
  </si>
  <si>
    <t>ДУ «Одеський обласний центр контролю та профілактики хвороб Міністерства охорони здоров’я України»</t>
  </si>
  <si>
    <t>ДУ «Полтавський обласний центр контролю та профілактики хвороб Міністерства охорони здоров’я України»</t>
  </si>
  <si>
    <t>ДУ «Рівненський обласний центр контролю та профілактики хвороб Міністерства охорони здоров’я України»</t>
  </si>
  <si>
    <t>ДУ «Сумський обласний центр контролю та профілактики хвороб Міністерства охорони здоров’я України»</t>
  </si>
  <si>
    <t>ДУ «Тернопільський обласний центр контролю та профілактики хвороб Міністерства охорони здоров’я України»</t>
  </si>
  <si>
    <t>ДУ «Харківський обласний центр контролю та профілактики хвороб Міністерства охорони здоров’я України»</t>
  </si>
  <si>
    <t>ДУ «Херсонський обласний центр контролю та профілактики хвороб Міністерства охорони здоров’я України»</t>
  </si>
  <si>
    <t>ДУ «Хмельницький обласний центр контролю та профілактики хвороб Міністерства охорони здоров’я України»</t>
  </si>
  <si>
    <t>ДУ «Черкаський обласний центр контролю та профілактики хвороб Міністерства охорони здоров’я України»</t>
  </si>
  <si>
    <t>ДУ «Чернівецький обласний центр контролю та профілактики хвороб Міністерства охорони здоров’я України»</t>
  </si>
  <si>
    <t>ДУ «Чернігівський обласний центр контролю та профілактики хвороб Міністерства охорони здоров’я України»</t>
  </si>
  <si>
    <t>ДУ «Київський міський центр контролю та профілактики хвороб Міністерства охорони здоров’я України»</t>
  </si>
  <si>
    <t>Всього</t>
  </si>
  <si>
    <t>к-сть шприців</t>
  </si>
  <si>
    <r>
      <t xml:space="preserve">ТЕТАНУС ГАММА
</t>
    </r>
    <r>
      <rPr>
        <sz val="12"/>
        <color theme="1"/>
        <rFont val="Times New Roman"/>
        <family val="1"/>
        <charset val="204"/>
      </rPr>
      <t xml:space="preserve"> розчин для ін'єкцій, 500 МО/2 мл, по 2 мл(500 МО) у попередньо наповненому шприці з голкою для введення, по 1 шприцу в картонній коробці
</t>
    </r>
    <r>
      <rPr>
        <sz val="12"/>
        <color theme="1"/>
        <rFont val="Times New Roman"/>
      </rPr>
      <t xml:space="preserve">
</t>
    </r>
    <r>
      <rPr>
        <b/>
        <sz val="12"/>
        <color theme="1"/>
        <rFont val="Times New Roman"/>
      </rPr>
      <t>(Правцевий антитоксин (людський))</t>
    </r>
    <r>
      <rPr>
        <sz val="12"/>
        <color theme="1"/>
        <rFont val="Times New Roman"/>
      </rPr>
      <t xml:space="preserve">
</t>
    </r>
    <r>
      <rPr>
        <b/>
        <sz val="12"/>
        <color theme="1"/>
        <rFont val="Times New Roman"/>
      </rPr>
      <t xml:space="preserve">Виробник: КЕДРІОН С.П.А.,Італія
</t>
    </r>
    <r>
      <rPr>
        <sz val="12"/>
        <color theme="1"/>
        <rFont val="Times New Roman"/>
      </rPr>
      <t xml:space="preserve">
</t>
    </r>
    <r>
      <rPr>
        <b/>
        <sz val="12"/>
        <color theme="1"/>
        <rFont val="Times New Roman"/>
      </rPr>
      <t>Ціна за шприц - 2 315,26 грн 
(mnn id: 15005)</t>
    </r>
  </si>
  <si>
    <r>
      <t xml:space="preserve">ТЕТАНУС ГАММА
</t>
    </r>
    <r>
      <rPr>
        <sz val="12"/>
        <color theme="1"/>
        <rFont val="Times New Roman"/>
        <family val="1"/>
        <charset val="204"/>
      </rPr>
      <t xml:space="preserve"> розчин для ін'єкцій, 500 МО/2 мл, по 2 мл(500 МО) у попередньо наповненому шприці з голкою для введення, по 1 шприцу в картонній коробці
</t>
    </r>
    <r>
      <rPr>
        <sz val="12"/>
        <color theme="1"/>
        <rFont val="Times New Roman"/>
      </rPr>
      <t xml:space="preserve">
</t>
    </r>
    <r>
      <rPr>
        <b/>
        <sz val="12"/>
        <color theme="1"/>
        <rFont val="Times New Roman"/>
      </rPr>
      <t>(Правцевий антитоксин (людський))</t>
    </r>
    <r>
      <rPr>
        <sz val="12"/>
        <color theme="1"/>
        <rFont val="Times New Roman"/>
      </rPr>
      <t xml:space="preserve">
</t>
    </r>
    <r>
      <rPr>
        <b/>
        <sz val="12"/>
        <color theme="1"/>
        <rFont val="Times New Roman"/>
      </rPr>
      <t xml:space="preserve">Виробник: КЕДРІОН С.П.А.,Італія
</t>
    </r>
    <r>
      <rPr>
        <sz val="12"/>
        <color theme="1"/>
        <rFont val="Times New Roman"/>
      </rPr>
      <t xml:space="preserve">
</t>
    </r>
    <r>
      <rPr>
        <b/>
        <sz val="12"/>
        <color theme="1"/>
        <rFont val="Times New Roman"/>
      </rPr>
      <t>Ціна за шприц - 2 316,67 грн
(mnn id: 15005)</t>
    </r>
  </si>
  <si>
    <t>Заступник генерального директора
 з управління поставками</t>
  </si>
  <si>
    <t>Олег КЛЬОЦ</t>
  </si>
  <si>
    <t xml:space="preserve">ЗАТВЕРДЖЕНО
наказ державного підприємства
 «Медичні закупівлі України»
від 20 березня 2024 року № 289-Р
 (у редакції наказу державного підприємства «Медичні закупівлі України» від 21 березня 2024 року № 290-Р)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</si>
</sst>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scheme val="minor"/>
    </font>
    <font>
      <sz val="14"/>
      <color theme="1"/>
      <name val="Times New Roman"/>
    </font>
    <font>
      <b/>
      <sz val="15"/>
      <color theme="1"/>
      <name val="Times New Roman"/>
    </font>
    <font>
      <b/>
      <sz val="14"/>
      <color theme="1"/>
      <name val="Times New Roman"/>
    </font>
    <font>
      <b/>
      <sz val="12"/>
      <color theme="1"/>
      <name val="Times New Roman"/>
    </font>
    <font>
      <sz val="11"/>
      <name val="Calibri"/>
    </font>
    <font>
      <i/>
      <sz val="9"/>
      <color theme="1"/>
      <name val="Times New Roman"/>
    </font>
    <font>
      <sz val="11"/>
      <color theme="1"/>
      <name val="Calibri"/>
    </font>
    <font>
      <sz val="11"/>
      <color theme="1"/>
      <name val="Calibri"/>
      <scheme val="minor"/>
    </font>
    <font>
      <b/>
      <sz val="16"/>
      <color theme="1"/>
      <name val="Times New Roman"/>
    </font>
    <font>
      <b/>
      <sz val="20"/>
      <color rgb="FFFF0000"/>
      <name val="Times New Roman"/>
    </font>
    <font>
      <sz val="12"/>
      <color theme="1"/>
      <name val="Times New Roman"/>
    </font>
    <font>
      <sz val="12"/>
      <color theme="1"/>
      <name val="Times New Roman"/>
      <family val="1"/>
      <charset val="204"/>
    </font>
    <font>
      <b/>
      <sz val="12"/>
      <color theme="1"/>
      <name val="Times New Roman"/>
      <family val="1"/>
      <charset val="204"/>
    </font>
    <font>
      <sz val="14"/>
      <color theme="1"/>
      <name val="Times New Roman"/>
      <family val="1"/>
      <charset val="204"/>
    </font>
    <font>
      <b/>
      <sz val="18"/>
      <color theme="1"/>
      <name val="Times New Roman"/>
      <family val="1"/>
      <charset val="204"/>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00FF00"/>
      </patternFill>
    </fill>
    <fill>
      <patternFill patternType="solid">
        <fgColor theme="0"/>
        <bgColor rgb="FFFF0000"/>
      </patternFill>
    </fill>
  </fills>
  <borders count="27">
    <border>
      <left/>
      <right/>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diagonal/>
    </border>
    <border>
      <left/>
      <right style="medium">
        <color rgb="FF000000"/>
      </right>
      <top style="medium">
        <color rgb="FF000000"/>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bottom/>
      <diagonal/>
    </border>
    <border>
      <left style="medium">
        <color rgb="FF000000"/>
      </left>
      <right style="thin">
        <color rgb="FF000000"/>
      </right>
      <top style="thin">
        <color indexed="64"/>
      </top>
      <bottom style="medium">
        <color rgb="FF000000"/>
      </bottom>
      <diagonal/>
    </border>
    <border>
      <left style="medium">
        <color rgb="FF000000"/>
      </left>
      <right/>
      <top style="medium">
        <color rgb="FF000000"/>
      </top>
      <bottom/>
      <diagonal/>
    </border>
    <border>
      <left style="medium">
        <color rgb="FF000000"/>
      </left>
      <right style="thin">
        <color rgb="FF000000"/>
      </right>
      <top style="thin">
        <color indexed="64"/>
      </top>
      <bottom style="thin">
        <color indexed="64"/>
      </bottom>
      <diagonal/>
    </border>
    <border>
      <left style="thin">
        <color rgb="FF000000"/>
      </left>
      <right style="medium">
        <color rgb="FF000000"/>
      </right>
      <top style="medium">
        <color rgb="FF000000"/>
      </top>
      <bottom/>
      <diagonal/>
    </border>
    <border>
      <left style="thin">
        <color rgb="FF000000"/>
      </left>
      <right style="medium">
        <color rgb="FF000000"/>
      </right>
      <top style="thin">
        <color indexed="64"/>
      </top>
      <bottom/>
      <diagonal/>
    </border>
    <border>
      <left style="medium">
        <color rgb="FF000000"/>
      </left>
      <right style="thin">
        <color rgb="FF000000"/>
      </right>
      <top style="thin">
        <color indexed="64"/>
      </top>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diagonal/>
    </border>
  </borders>
  <cellStyleXfs count="1">
    <xf numFmtId="0" fontId="0" fillId="0" borderId="0"/>
  </cellStyleXfs>
  <cellXfs count="57">
    <xf numFmtId="0" fontId="0" fillId="0" borderId="0" xfId="0"/>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3" fontId="3" fillId="2" borderId="15"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3"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8" xfId="0" applyNumberFormat="1" applyFont="1" applyFill="1" applyBorder="1" applyAlignment="1">
      <alignment horizontal="center" vertical="center" wrapText="1"/>
    </xf>
    <xf numFmtId="1" fontId="6" fillId="3" borderId="9"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1" fontId="6" fillId="3" borderId="10" xfId="0" applyNumberFormat="1" applyFont="1" applyFill="1" applyBorder="1" applyAlignment="1">
      <alignment horizontal="center" vertical="center" wrapText="1"/>
    </xf>
    <xf numFmtId="0" fontId="7" fillId="3" borderId="0" xfId="0" applyFont="1" applyFill="1" applyAlignment="1">
      <alignment vertical="center"/>
    </xf>
    <xf numFmtId="0" fontId="1" fillId="4" borderId="0" xfId="0" applyFont="1" applyFill="1" applyAlignment="1">
      <alignment horizontal="center" vertical="center"/>
    </xf>
    <xf numFmtId="0" fontId="1" fillId="4" borderId="11" xfId="0" applyFont="1" applyFill="1" applyBorder="1" applyAlignment="1">
      <alignment horizontal="center" vertical="center"/>
    </xf>
    <xf numFmtId="0" fontId="3" fillId="4" borderId="12" xfId="0" applyFont="1" applyFill="1" applyBorder="1" applyAlignment="1">
      <alignment horizontal="left" vertical="center" wrapText="1"/>
    </xf>
    <xf numFmtId="0" fontId="8" fillId="4" borderId="0" xfId="0" applyFont="1" applyFill="1"/>
    <xf numFmtId="0" fontId="1" fillId="4" borderId="13" xfId="0" applyFont="1" applyFill="1" applyBorder="1" applyAlignment="1">
      <alignment horizontal="center" vertical="center"/>
    </xf>
    <xf numFmtId="0" fontId="3" fillId="4" borderId="14" xfId="0" applyFont="1" applyFill="1" applyBorder="1" applyAlignment="1">
      <alignment horizontal="left" vertical="center" wrapText="1"/>
    </xf>
    <xf numFmtId="0" fontId="1" fillId="3" borderId="13" xfId="0" applyFont="1" applyFill="1" applyBorder="1" applyAlignment="1">
      <alignment horizontal="center" vertical="center"/>
    </xf>
    <xf numFmtId="0" fontId="3" fillId="3" borderId="14" xfId="0" applyFont="1" applyFill="1" applyBorder="1" applyAlignment="1">
      <alignment horizontal="left" vertical="center" wrapText="1"/>
    </xf>
    <xf numFmtId="0" fontId="1" fillId="5" borderId="0" xfId="0" applyFont="1" applyFill="1" applyAlignment="1">
      <alignment horizontal="center" vertical="center"/>
    </xf>
    <xf numFmtId="0" fontId="1" fillId="5" borderId="13" xfId="0" applyFont="1" applyFill="1" applyBorder="1" applyAlignment="1">
      <alignment horizontal="center" vertical="center"/>
    </xf>
    <xf numFmtId="0" fontId="3" fillId="5" borderId="14" xfId="0" applyFont="1" applyFill="1" applyBorder="1" applyAlignment="1">
      <alignment horizontal="left" vertical="center" wrapText="1"/>
    </xf>
    <xf numFmtId="0" fontId="8" fillId="5" borderId="0" xfId="0" applyFont="1" applyFill="1"/>
    <xf numFmtId="0" fontId="9" fillId="3" borderId="0" xfId="0" applyFont="1" applyFill="1" applyAlignment="1">
      <alignment horizontal="left" vertical="center" wrapText="1"/>
    </xf>
    <xf numFmtId="0" fontId="10" fillId="3" borderId="0" xfId="0" applyFont="1" applyFill="1" applyAlignment="1">
      <alignment horizontal="center" vertical="center"/>
    </xf>
    <xf numFmtId="0" fontId="3" fillId="3" borderId="0" xfId="0" applyFont="1" applyFill="1" applyAlignment="1">
      <alignment vertical="center" wrapText="1"/>
    </xf>
    <xf numFmtId="0" fontId="14" fillId="2" borderId="6" xfId="0" applyFont="1" applyFill="1" applyBorder="1" applyAlignment="1">
      <alignment horizontal="center" vertical="center" wrapText="1"/>
    </xf>
    <xf numFmtId="3" fontId="1" fillId="4" borderId="18" xfId="0" applyNumberFormat="1" applyFont="1" applyFill="1" applyBorder="1" applyAlignment="1">
      <alignment horizontal="center" vertical="center" wrapText="1"/>
    </xf>
    <xf numFmtId="3" fontId="1" fillId="4" borderId="17" xfId="0" applyNumberFormat="1" applyFont="1" applyFill="1" applyBorder="1" applyAlignment="1">
      <alignment horizontal="center" vertical="center" wrapText="1"/>
    </xf>
    <xf numFmtId="3" fontId="1" fillId="4" borderId="19" xfId="0" applyNumberFormat="1" applyFont="1" applyFill="1" applyBorder="1" applyAlignment="1">
      <alignment horizontal="center" vertical="center" wrapText="1"/>
    </xf>
    <xf numFmtId="4" fontId="1" fillId="4" borderId="20" xfId="0" applyNumberFormat="1" applyFont="1" applyFill="1" applyBorder="1" applyAlignment="1">
      <alignment horizontal="center" vertical="center" wrapText="1"/>
    </xf>
    <xf numFmtId="4" fontId="1" fillId="4" borderId="21" xfId="0" applyNumberFormat="1" applyFont="1" applyFill="1" applyBorder="1" applyAlignment="1">
      <alignment horizontal="center" vertical="center" wrapText="1"/>
    </xf>
    <xf numFmtId="3" fontId="1" fillId="4" borderId="9" xfId="0" applyNumberFormat="1" applyFont="1" applyFill="1" applyBorder="1" applyAlignment="1">
      <alignment horizontal="center" vertical="center" wrapText="1"/>
    </xf>
    <xf numFmtId="3" fontId="1" fillId="4" borderId="22" xfId="0" applyNumberFormat="1" applyFont="1" applyFill="1" applyBorder="1" applyAlignment="1">
      <alignment horizontal="center" vertical="center" wrapText="1"/>
    </xf>
    <xf numFmtId="4" fontId="3" fillId="4" borderId="23" xfId="0" applyNumberFormat="1" applyFont="1" applyFill="1" applyBorder="1" applyAlignment="1">
      <alignment horizontal="center" vertical="center" wrapText="1"/>
    </xf>
    <xf numFmtId="4" fontId="3" fillId="4" borderId="24" xfId="0" applyNumberFormat="1" applyFont="1" applyFill="1" applyBorder="1" applyAlignment="1">
      <alignment horizontal="center" vertical="center" wrapText="1"/>
    </xf>
    <xf numFmtId="4" fontId="3" fillId="4" borderId="25" xfId="0" applyNumberFormat="1" applyFont="1" applyFill="1" applyBorder="1" applyAlignment="1">
      <alignment horizontal="center" vertical="center" wrapText="1"/>
    </xf>
    <xf numFmtId="4" fontId="3" fillId="4" borderId="26" xfId="0" applyNumberFormat="1" applyFont="1" applyFill="1" applyBorder="1" applyAlignment="1">
      <alignment horizontal="center" vertical="center" wrapText="1"/>
    </xf>
    <xf numFmtId="0" fontId="15" fillId="2" borderId="16" xfId="0" applyFont="1" applyFill="1" applyBorder="1" applyAlignment="1">
      <alignment horizontal="left" vertical="center" wrapText="1"/>
    </xf>
    <xf numFmtId="0" fontId="5" fillId="3" borderId="16" xfId="0" applyFont="1" applyFill="1" applyBorder="1"/>
    <xf numFmtId="0" fontId="15" fillId="2" borderId="16" xfId="0" applyFont="1" applyFill="1" applyBorder="1" applyAlignment="1">
      <alignment horizontal="right" vertical="center"/>
    </xf>
    <xf numFmtId="0" fontId="9" fillId="3" borderId="8" xfId="0" applyFont="1" applyFill="1" applyBorder="1" applyAlignment="1">
      <alignment horizontal="left" vertical="center" wrapText="1"/>
    </xf>
    <xf numFmtId="0" fontId="5" fillId="3" borderId="3" xfId="0" applyFont="1" applyFill="1" applyBorder="1"/>
    <xf numFmtId="0" fontId="2" fillId="3" borderId="0" xfId="0" applyFont="1" applyFill="1" applyAlignment="1">
      <alignment horizontal="center" vertical="top" wrapText="1"/>
    </xf>
    <xf numFmtId="0" fontId="0" fillId="3" borderId="0" xfId="0" applyFill="1" applyAlignment="1">
      <alignment vertical="top"/>
    </xf>
    <xf numFmtId="0" fontId="3" fillId="3" borderId="2" xfId="0" applyFont="1" applyFill="1" applyBorder="1" applyAlignment="1">
      <alignment horizontal="center" vertical="center" wrapText="1"/>
    </xf>
    <xf numFmtId="0" fontId="5" fillId="3" borderId="5" xfId="0" applyFont="1" applyFill="1" applyBorder="1"/>
    <xf numFmtId="0" fontId="13" fillId="3" borderId="3" xfId="0" applyFont="1" applyFill="1" applyBorder="1" applyAlignment="1">
      <alignment horizontal="center" vertical="center" wrapText="1"/>
    </xf>
    <xf numFmtId="0" fontId="5" fillId="3" borderId="4" xfId="0" applyFont="1" applyFill="1" applyBorder="1"/>
    <xf numFmtId="0" fontId="3" fillId="2" borderId="2"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tabSelected="1" view="pageBreakPreview" topLeftCell="D1" zoomScale="90" zoomScaleNormal="90" zoomScaleSheetLayoutView="90" workbookViewId="0">
      <selection activeCell="B2" sqref="B2:H2"/>
    </sheetView>
  </sheetViews>
  <sheetFormatPr defaultColWidth="14.453125" defaultRowHeight="15" customHeight="1" x14ac:dyDescent="0.35"/>
  <cols>
    <col min="1" max="1" width="2.7265625" style="9" customWidth="1"/>
    <col min="2" max="2" width="5.26953125" style="9" customWidth="1"/>
    <col min="3" max="3" width="79.26953125" style="9" customWidth="1"/>
    <col min="4" max="4" width="32.90625" style="9" customWidth="1"/>
    <col min="5" max="5" width="35" style="9" customWidth="1"/>
    <col min="6" max="6" width="32.90625" style="9" customWidth="1"/>
    <col min="7" max="7" width="35" style="9" customWidth="1"/>
    <col min="8" max="8" width="47.453125" style="9" customWidth="1"/>
    <col min="9" max="16384" width="14.453125" style="9"/>
  </cols>
  <sheetData>
    <row r="1" spans="1:23" ht="144" customHeight="1" x14ac:dyDescent="0.35">
      <c r="A1" s="7"/>
      <c r="B1" s="7"/>
      <c r="C1" s="8"/>
      <c r="D1" s="8"/>
      <c r="E1" s="8"/>
      <c r="F1" s="8"/>
      <c r="G1" s="8"/>
      <c r="H1" s="1" t="s">
        <v>36</v>
      </c>
    </row>
    <row r="2" spans="1:23" ht="83" customHeight="1" thickBot="1" x14ac:dyDescent="0.4">
      <c r="A2" s="10"/>
      <c r="B2" s="50" t="s">
        <v>0</v>
      </c>
      <c r="C2" s="51"/>
      <c r="D2" s="51"/>
      <c r="E2" s="51"/>
      <c r="F2" s="51"/>
      <c r="G2" s="51"/>
      <c r="H2" s="51"/>
    </row>
    <row r="3" spans="1:23" ht="189" customHeight="1" thickBot="1" x14ac:dyDescent="0.4">
      <c r="A3" s="11"/>
      <c r="B3" s="52" t="s">
        <v>1</v>
      </c>
      <c r="C3" s="52" t="s">
        <v>2</v>
      </c>
      <c r="D3" s="54" t="s">
        <v>32</v>
      </c>
      <c r="E3" s="55"/>
      <c r="F3" s="54" t="s">
        <v>33</v>
      </c>
      <c r="G3" s="55"/>
      <c r="H3" s="56" t="s">
        <v>3</v>
      </c>
    </row>
    <row r="4" spans="1:23" ht="42" customHeight="1" thickBot="1" x14ac:dyDescent="0.4">
      <c r="A4" s="11"/>
      <c r="B4" s="53"/>
      <c r="C4" s="53"/>
      <c r="D4" s="33" t="s">
        <v>31</v>
      </c>
      <c r="E4" s="2" t="s">
        <v>4</v>
      </c>
      <c r="F4" s="33" t="s">
        <v>31</v>
      </c>
      <c r="G4" s="2" t="s">
        <v>4</v>
      </c>
      <c r="H4" s="53"/>
    </row>
    <row r="5" spans="1:23" ht="12.75" customHeight="1" thickBot="1" x14ac:dyDescent="0.4">
      <c r="A5" s="12"/>
      <c r="B5" s="13">
        <v>1</v>
      </c>
      <c r="C5" s="13">
        <v>2</v>
      </c>
      <c r="D5" s="14">
        <v>3</v>
      </c>
      <c r="E5" s="15">
        <v>4</v>
      </c>
      <c r="F5" s="14">
        <v>3</v>
      </c>
      <c r="G5" s="15">
        <v>4</v>
      </c>
      <c r="H5" s="16">
        <v>5</v>
      </c>
      <c r="I5" s="17"/>
      <c r="J5" s="17"/>
      <c r="K5" s="17"/>
      <c r="L5" s="17"/>
      <c r="M5" s="17"/>
      <c r="N5" s="17"/>
      <c r="O5" s="17"/>
      <c r="P5" s="17"/>
      <c r="Q5" s="17"/>
      <c r="R5" s="17"/>
      <c r="S5" s="17"/>
      <c r="T5" s="17"/>
      <c r="U5" s="17"/>
    </row>
    <row r="6" spans="1:23" ht="39" customHeight="1" x14ac:dyDescent="0.35">
      <c r="A6" s="18"/>
      <c r="B6" s="19">
        <v>1</v>
      </c>
      <c r="C6" s="20" t="s">
        <v>5</v>
      </c>
      <c r="D6" s="34">
        <v>0</v>
      </c>
      <c r="E6" s="37">
        <f>D6*2315.26</f>
        <v>0</v>
      </c>
      <c r="F6" s="34">
        <v>0</v>
      </c>
      <c r="G6" s="38">
        <f>F6*2316.67</f>
        <v>0</v>
      </c>
      <c r="H6" s="41">
        <f>E6+G6</f>
        <v>0</v>
      </c>
      <c r="I6" s="21"/>
      <c r="J6" s="21"/>
      <c r="K6" s="21"/>
      <c r="L6" s="21"/>
      <c r="M6" s="21"/>
      <c r="N6" s="21"/>
      <c r="O6" s="21"/>
      <c r="P6" s="21"/>
      <c r="Q6" s="21"/>
      <c r="R6" s="21"/>
      <c r="S6" s="21"/>
      <c r="T6" s="21"/>
      <c r="U6" s="21"/>
      <c r="V6" s="21"/>
      <c r="W6" s="21"/>
    </row>
    <row r="7" spans="1:23" ht="34.5" customHeight="1" x14ac:dyDescent="0.35">
      <c r="A7" s="18"/>
      <c r="B7" s="22">
        <v>2</v>
      </c>
      <c r="C7" s="23" t="s">
        <v>6</v>
      </c>
      <c r="D7" s="36">
        <v>0</v>
      </c>
      <c r="E7" s="38">
        <f t="shared" ref="E7:E30" si="0">D7*2315.26</f>
        <v>0</v>
      </c>
      <c r="F7" s="36">
        <v>0</v>
      </c>
      <c r="G7" s="38">
        <f t="shared" ref="G7:G30" si="1">F7*2316.67</f>
        <v>0</v>
      </c>
      <c r="H7" s="42">
        <f t="shared" ref="H7:H30" si="2">E7+G7</f>
        <v>0</v>
      </c>
      <c r="I7" s="21"/>
      <c r="J7" s="21"/>
      <c r="K7" s="21"/>
      <c r="L7" s="21"/>
      <c r="M7" s="21"/>
      <c r="N7" s="21"/>
      <c r="O7" s="21"/>
      <c r="P7" s="21"/>
      <c r="Q7" s="21"/>
      <c r="R7" s="21"/>
      <c r="S7" s="21"/>
      <c r="T7" s="21"/>
      <c r="U7" s="21"/>
      <c r="V7" s="21"/>
      <c r="W7" s="21"/>
    </row>
    <row r="8" spans="1:23" ht="33.5" customHeight="1" x14ac:dyDescent="0.35">
      <c r="A8" s="7"/>
      <c r="B8" s="24">
        <v>3</v>
      </c>
      <c r="C8" s="25" t="s">
        <v>7</v>
      </c>
      <c r="D8" s="39">
        <v>0</v>
      </c>
      <c r="E8" s="38">
        <f t="shared" si="0"/>
        <v>0</v>
      </c>
      <c r="F8" s="39">
        <v>0</v>
      </c>
      <c r="G8" s="38">
        <f t="shared" si="1"/>
        <v>0</v>
      </c>
      <c r="H8" s="42">
        <f t="shared" si="2"/>
        <v>0</v>
      </c>
    </row>
    <row r="9" spans="1:23" ht="34.5" customHeight="1" x14ac:dyDescent="0.35">
      <c r="A9" s="18"/>
      <c r="B9" s="22">
        <v>4</v>
      </c>
      <c r="C9" s="23" t="s">
        <v>8</v>
      </c>
      <c r="D9" s="36">
        <v>0</v>
      </c>
      <c r="E9" s="38">
        <f t="shared" si="0"/>
        <v>0</v>
      </c>
      <c r="F9" s="36">
        <v>0</v>
      </c>
      <c r="G9" s="38">
        <f t="shared" si="1"/>
        <v>0</v>
      </c>
      <c r="H9" s="43">
        <f t="shared" si="2"/>
        <v>0</v>
      </c>
      <c r="I9" s="21"/>
      <c r="J9" s="21"/>
      <c r="K9" s="21"/>
      <c r="L9" s="21"/>
      <c r="M9" s="21"/>
      <c r="N9" s="21"/>
      <c r="O9" s="21"/>
      <c r="P9" s="21"/>
      <c r="Q9" s="21"/>
      <c r="R9" s="21"/>
      <c r="S9" s="21"/>
      <c r="T9" s="21"/>
      <c r="U9" s="21"/>
      <c r="V9" s="21"/>
      <c r="W9" s="21"/>
    </row>
    <row r="10" spans="1:23" ht="34.5" customHeight="1" x14ac:dyDescent="0.35">
      <c r="A10" s="18"/>
      <c r="B10" s="22">
        <v>5</v>
      </c>
      <c r="C10" s="23" t="s">
        <v>9</v>
      </c>
      <c r="D10" s="36">
        <v>0</v>
      </c>
      <c r="E10" s="38">
        <f t="shared" si="0"/>
        <v>0</v>
      </c>
      <c r="F10" s="36">
        <v>0</v>
      </c>
      <c r="G10" s="38">
        <f t="shared" si="1"/>
        <v>0</v>
      </c>
      <c r="H10" s="44">
        <f t="shared" si="2"/>
        <v>0</v>
      </c>
      <c r="I10" s="21"/>
      <c r="J10" s="21"/>
      <c r="K10" s="21"/>
      <c r="L10" s="21"/>
      <c r="M10" s="21"/>
      <c r="N10" s="21"/>
      <c r="O10" s="21"/>
      <c r="P10" s="21"/>
      <c r="Q10" s="21"/>
      <c r="R10" s="21"/>
      <c r="S10" s="21"/>
      <c r="T10" s="21"/>
      <c r="U10" s="21"/>
      <c r="V10" s="21"/>
      <c r="W10" s="21"/>
    </row>
    <row r="11" spans="1:23" ht="33.5" customHeight="1" x14ac:dyDescent="0.35">
      <c r="A11" s="18"/>
      <c r="B11" s="22">
        <v>6</v>
      </c>
      <c r="C11" s="23" t="s">
        <v>10</v>
      </c>
      <c r="D11" s="39">
        <v>0</v>
      </c>
      <c r="E11" s="38">
        <f t="shared" si="0"/>
        <v>0</v>
      </c>
      <c r="F11" s="39">
        <v>0</v>
      </c>
      <c r="G11" s="38">
        <f t="shared" si="1"/>
        <v>0</v>
      </c>
      <c r="H11" s="44">
        <f t="shared" si="2"/>
        <v>0</v>
      </c>
      <c r="I11" s="21"/>
      <c r="J11" s="21"/>
      <c r="K11" s="21"/>
      <c r="L11" s="21"/>
      <c r="M11" s="21"/>
      <c r="N11" s="21"/>
      <c r="O11" s="21"/>
      <c r="P11" s="21"/>
      <c r="Q11" s="21"/>
      <c r="R11" s="21"/>
      <c r="S11" s="21"/>
      <c r="T11" s="21"/>
      <c r="U11" s="21"/>
      <c r="V11" s="21"/>
      <c r="W11" s="21"/>
    </row>
    <row r="12" spans="1:23" ht="35.5" customHeight="1" x14ac:dyDescent="0.35">
      <c r="A12" s="18"/>
      <c r="B12" s="22">
        <v>7</v>
      </c>
      <c r="C12" s="23" t="s">
        <v>11</v>
      </c>
      <c r="D12" s="36">
        <v>0</v>
      </c>
      <c r="E12" s="38">
        <f t="shared" si="0"/>
        <v>0</v>
      </c>
      <c r="F12" s="36">
        <v>0</v>
      </c>
      <c r="G12" s="38">
        <f t="shared" si="1"/>
        <v>0</v>
      </c>
      <c r="H12" s="42">
        <f t="shared" si="2"/>
        <v>0</v>
      </c>
      <c r="I12" s="21"/>
      <c r="J12" s="21"/>
      <c r="K12" s="21"/>
      <c r="L12" s="21"/>
      <c r="M12" s="21"/>
      <c r="N12" s="21"/>
      <c r="O12" s="21"/>
      <c r="P12" s="21"/>
      <c r="Q12" s="21"/>
      <c r="R12" s="21"/>
      <c r="S12" s="21"/>
      <c r="T12" s="21"/>
      <c r="U12" s="21"/>
      <c r="V12" s="21"/>
      <c r="W12" s="21"/>
    </row>
    <row r="13" spans="1:23" ht="35" x14ac:dyDescent="0.35">
      <c r="A13" s="7"/>
      <c r="B13" s="24">
        <v>8</v>
      </c>
      <c r="C13" s="25" t="s">
        <v>12</v>
      </c>
      <c r="D13" s="36">
        <v>0</v>
      </c>
      <c r="E13" s="38">
        <f t="shared" si="0"/>
        <v>0</v>
      </c>
      <c r="F13" s="36">
        <v>0</v>
      </c>
      <c r="G13" s="38">
        <f t="shared" si="1"/>
        <v>0</v>
      </c>
      <c r="H13" s="42">
        <f t="shared" si="2"/>
        <v>0</v>
      </c>
    </row>
    <row r="14" spans="1:23" ht="37.5" customHeight="1" x14ac:dyDescent="0.35">
      <c r="A14" s="18"/>
      <c r="B14" s="22">
        <v>9</v>
      </c>
      <c r="C14" s="23" t="s">
        <v>13</v>
      </c>
      <c r="D14" s="36">
        <v>0</v>
      </c>
      <c r="E14" s="38">
        <f t="shared" si="0"/>
        <v>0</v>
      </c>
      <c r="F14" s="36">
        <v>0</v>
      </c>
      <c r="G14" s="38">
        <f t="shared" si="1"/>
        <v>0</v>
      </c>
      <c r="H14" s="42">
        <f t="shared" si="2"/>
        <v>0</v>
      </c>
      <c r="I14" s="21"/>
      <c r="J14" s="21"/>
      <c r="K14" s="21"/>
      <c r="L14" s="21"/>
      <c r="M14" s="21"/>
      <c r="N14" s="21"/>
      <c r="O14" s="21"/>
      <c r="P14" s="21"/>
      <c r="Q14" s="21"/>
      <c r="R14" s="21"/>
      <c r="S14" s="21"/>
      <c r="T14" s="21"/>
      <c r="U14" s="21"/>
      <c r="V14" s="21"/>
      <c r="W14" s="21"/>
    </row>
    <row r="15" spans="1:23" ht="35" customHeight="1" x14ac:dyDescent="0.35">
      <c r="A15" s="7"/>
      <c r="B15" s="24">
        <v>10</v>
      </c>
      <c r="C15" s="25" t="s">
        <v>14</v>
      </c>
      <c r="D15" s="36">
        <v>0</v>
      </c>
      <c r="E15" s="38">
        <f t="shared" si="0"/>
        <v>0</v>
      </c>
      <c r="F15" s="36">
        <v>0</v>
      </c>
      <c r="G15" s="38">
        <f t="shared" si="1"/>
        <v>0</v>
      </c>
      <c r="H15" s="42">
        <f t="shared" si="2"/>
        <v>0</v>
      </c>
    </row>
    <row r="16" spans="1:23" ht="39" customHeight="1" x14ac:dyDescent="0.35">
      <c r="A16" s="26"/>
      <c r="B16" s="27">
        <v>11</v>
      </c>
      <c r="C16" s="28" t="s">
        <v>15</v>
      </c>
      <c r="D16" s="39">
        <v>0</v>
      </c>
      <c r="E16" s="38">
        <f t="shared" si="0"/>
        <v>0</v>
      </c>
      <c r="F16" s="39">
        <v>0</v>
      </c>
      <c r="G16" s="38">
        <f t="shared" si="1"/>
        <v>0</v>
      </c>
      <c r="H16" s="42">
        <f t="shared" si="2"/>
        <v>0</v>
      </c>
      <c r="I16" s="29"/>
      <c r="J16" s="29"/>
      <c r="K16" s="29"/>
      <c r="L16" s="29"/>
      <c r="M16" s="29"/>
      <c r="N16" s="29"/>
      <c r="O16" s="29"/>
      <c r="P16" s="29"/>
      <c r="Q16" s="29"/>
      <c r="R16" s="29"/>
      <c r="S16" s="29"/>
      <c r="T16" s="29"/>
      <c r="U16" s="29"/>
      <c r="V16" s="29"/>
      <c r="W16" s="29"/>
    </row>
    <row r="17" spans="1:23" ht="40" customHeight="1" x14ac:dyDescent="0.35">
      <c r="A17" s="18"/>
      <c r="B17" s="22">
        <v>12</v>
      </c>
      <c r="C17" s="23" t="s">
        <v>16</v>
      </c>
      <c r="D17" s="36">
        <v>0</v>
      </c>
      <c r="E17" s="38">
        <f t="shared" si="0"/>
        <v>0</v>
      </c>
      <c r="F17" s="36">
        <v>0</v>
      </c>
      <c r="G17" s="38">
        <f t="shared" si="1"/>
        <v>0</v>
      </c>
      <c r="H17" s="42">
        <f t="shared" si="2"/>
        <v>0</v>
      </c>
      <c r="I17" s="21"/>
      <c r="J17" s="21"/>
      <c r="K17" s="21"/>
      <c r="L17" s="21"/>
      <c r="M17" s="21"/>
      <c r="N17" s="21"/>
      <c r="O17" s="21"/>
      <c r="P17" s="21"/>
      <c r="Q17" s="21"/>
      <c r="R17" s="21"/>
      <c r="S17" s="21"/>
      <c r="T17" s="21"/>
      <c r="U17" s="21"/>
      <c r="V17" s="21"/>
      <c r="W17" s="21"/>
    </row>
    <row r="18" spans="1:23" ht="35.5" customHeight="1" x14ac:dyDescent="0.35">
      <c r="A18" s="18"/>
      <c r="B18" s="22">
        <v>13</v>
      </c>
      <c r="C18" s="23" t="s">
        <v>17</v>
      </c>
      <c r="D18" s="36">
        <v>0</v>
      </c>
      <c r="E18" s="38">
        <f t="shared" si="0"/>
        <v>0</v>
      </c>
      <c r="F18" s="36">
        <v>0</v>
      </c>
      <c r="G18" s="38">
        <f t="shared" si="1"/>
        <v>0</v>
      </c>
      <c r="H18" s="42">
        <f t="shared" si="2"/>
        <v>0</v>
      </c>
      <c r="I18" s="21"/>
      <c r="J18" s="21"/>
      <c r="K18" s="21"/>
      <c r="L18" s="21"/>
      <c r="M18" s="21"/>
      <c r="N18" s="21"/>
      <c r="O18" s="21"/>
      <c r="P18" s="21"/>
      <c r="Q18" s="21"/>
      <c r="R18" s="21"/>
      <c r="S18" s="21"/>
      <c r="T18" s="21"/>
      <c r="U18" s="21"/>
      <c r="V18" s="21"/>
      <c r="W18" s="21"/>
    </row>
    <row r="19" spans="1:23" ht="37.5" customHeight="1" x14ac:dyDescent="0.35">
      <c r="A19" s="18"/>
      <c r="B19" s="22">
        <v>14</v>
      </c>
      <c r="C19" s="23" t="s">
        <v>18</v>
      </c>
      <c r="D19" s="39">
        <v>0</v>
      </c>
      <c r="E19" s="38">
        <f t="shared" si="0"/>
        <v>0</v>
      </c>
      <c r="F19" s="39">
        <v>0</v>
      </c>
      <c r="G19" s="38">
        <f t="shared" si="1"/>
        <v>0</v>
      </c>
      <c r="H19" s="42">
        <f t="shared" si="2"/>
        <v>0</v>
      </c>
      <c r="I19" s="21"/>
      <c r="J19" s="21"/>
      <c r="K19" s="21"/>
      <c r="L19" s="21"/>
      <c r="M19" s="21"/>
      <c r="N19" s="21"/>
      <c r="O19" s="21"/>
      <c r="P19" s="21"/>
      <c r="Q19" s="21"/>
      <c r="R19" s="21"/>
      <c r="S19" s="21"/>
      <c r="T19" s="21"/>
      <c r="U19" s="21"/>
      <c r="V19" s="21"/>
      <c r="W19" s="21"/>
    </row>
    <row r="20" spans="1:23" ht="34.5" customHeight="1" x14ac:dyDescent="0.35">
      <c r="A20" s="18"/>
      <c r="B20" s="22">
        <v>15</v>
      </c>
      <c r="C20" s="23" t="s">
        <v>19</v>
      </c>
      <c r="D20" s="40">
        <v>0</v>
      </c>
      <c r="E20" s="38">
        <f t="shared" si="0"/>
        <v>0</v>
      </c>
      <c r="F20" s="40">
        <v>0</v>
      </c>
      <c r="G20" s="38">
        <f t="shared" si="1"/>
        <v>0</v>
      </c>
      <c r="H20" s="42">
        <f t="shared" si="2"/>
        <v>0</v>
      </c>
      <c r="I20" s="21"/>
      <c r="J20" s="21"/>
      <c r="K20" s="21"/>
      <c r="L20" s="21"/>
      <c r="M20" s="21"/>
      <c r="N20" s="21"/>
      <c r="O20" s="21"/>
      <c r="P20" s="21"/>
      <c r="Q20" s="21"/>
      <c r="R20" s="21"/>
      <c r="S20" s="21"/>
      <c r="T20" s="21"/>
      <c r="U20" s="21"/>
      <c r="V20" s="21"/>
      <c r="W20" s="21"/>
    </row>
    <row r="21" spans="1:23" ht="34" customHeight="1" x14ac:dyDescent="0.35">
      <c r="A21" s="18"/>
      <c r="B21" s="22">
        <v>16</v>
      </c>
      <c r="C21" s="23" t="s">
        <v>20</v>
      </c>
      <c r="D21" s="40">
        <v>0</v>
      </c>
      <c r="E21" s="38">
        <f t="shared" si="0"/>
        <v>0</v>
      </c>
      <c r="F21" s="40">
        <v>0</v>
      </c>
      <c r="G21" s="38">
        <f t="shared" si="1"/>
        <v>0</v>
      </c>
      <c r="H21" s="42">
        <f t="shared" si="2"/>
        <v>0</v>
      </c>
      <c r="I21" s="21"/>
      <c r="J21" s="21"/>
      <c r="K21" s="21"/>
      <c r="L21" s="21"/>
      <c r="M21" s="21"/>
      <c r="N21" s="21"/>
      <c r="O21" s="21"/>
      <c r="P21" s="21"/>
      <c r="Q21" s="21"/>
      <c r="R21" s="21"/>
      <c r="S21" s="21"/>
      <c r="T21" s="21"/>
      <c r="U21" s="21"/>
      <c r="V21" s="21"/>
      <c r="W21" s="21"/>
    </row>
    <row r="22" spans="1:23" ht="35" customHeight="1" x14ac:dyDescent="0.35">
      <c r="A22" s="18"/>
      <c r="B22" s="22">
        <v>17</v>
      </c>
      <c r="C22" s="23" t="s">
        <v>21</v>
      </c>
      <c r="D22" s="36">
        <v>0</v>
      </c>
      <c r="E22" s="38">
        <f t="shared" si="0"/>
        <v>0</v>
      </c>
      <c r="F22" s="36">
        <v>0</v>
      </c>
      <c r="G22" s="38">
        <f t="shared" si="1"/>
        <v>0</v>
      </c>
      <c r="H22" s="42">
        <f t="shared" si="2"/>
        <v>0</v>
      </c>
      <c r="I22" s="21"/>
      <c r="J22" s="21"/>
      <c r="K22" s="21"/>
      <c r="L22" s="21"/>
      <c r="M22" s="21"/>
      <c r="N22" s="21"/>
      <c r="O22" s="21"/>
      <c r="P22" s="21"/>
      <c r="Q22" s="21"/>
      <c r="R22" s="21"/>
      <c r="S22" s="21"/>
      <c r="T22" s="21"/>
      <c r="U22" s="21"/>
      <c r="V22" s="21"/>
      <c r="W22" s="21"/>
    </row>
    <row r="23" spans="1:23" ht="34" customHeight="1" x14ac:dyDescent="0.35">
      <c r="A23" s="18"/>
      <c r="B23" s="22">
        <v>18</v>
      </c>
      <c r="C23" s="23" t="s">
        <v>22</v>
      </c>
      <c r="D23" s="36">
        <v>0</v>
      </c>
      <c r="E23" s="38">
        <f t="shared" si="0"/>
        <v>0</v>
      </c>
      <c r="F23" s="36">
        <v>0</v>
      </c>
      <c r="G23" s="38">
        <f t="shared" si="1"/>
        <v>0</v>
      </c>
      <c r="H23" s="42">
        <f t="shared" si="2"/>
        <v>0</v>
      </c>
      <c r="I23" s="21"/>
      <c r="J23" s="21"/>
      <c r="K23" s="21"/>
      <c r="L23" s="21"/>
      <c r="M23" s="21"/>
      <c r="N23" s="21"/>
      <c r="O23" s="21"/>
      <c r="P23" s="21"/>
      <c r="Q23" s="21"/>
      <c r="R23" s="21"/>
      <c r="S23" s="21"/>
      <c r="T23" s="21"/>
      <c r="U23" s="21"/>
      <c r="V23" s="21"/>
      <c r="W23" s="21"/>
    </row>
    <row r="24" spans="1:23" ht="37" customHeight="1" x14ac:dyDescent="0.35">
      <c r="A24" s="18"/>
      <c r="B24" s="22">
        <v>19</v>
      </c>
      <c r="C24" s="23" t="s">
        <v>23</v>
      </c>
      <c r="D24" s="39">
        <v>0</v>
      </c>
      <c r="E24" s="38">
        <f t="shared" si="0"/>
        <v>0</v>
      </c>
      <c r="F24" s="39">
        <v>0</v>
      </c>
      <c r="G24" s="38">
        <f t="shared" si="1"/>
        <v>0</v>
      </c>
      <c r="H24" s="42">
        <f t="shared" si="2"/>
        <v>0</v>
      </c>
      <c r="I24" s="21"/>
      <c r="J24" s="21"/>
      <c r="K24" s="21"/>
      <c r="L24" s="21"/>
      <c r="M24" s="21"/>
      <c r="N24" s="21"/>
      <c r="O24" s="21"/>
      <c r="P24" s="21"/>
      <c r="Q24" s="21"/>
      <c r="R24" s="21"/>
      <c r="S24" s="21"/>
      <c r="T24" s="21"/>
      <c r="U24" s="21"/>
      <c r="V24" s="21"/>
      <c r="W24" s="21"/>
    </row>
    <row r="25" spans="1:23" ht="37" customHeight="1" x14ac:dyDescent="0.35">
      <c r="A25" s="18"/>
      <c r="B25" s="22">
        <v>20</v>
      </c>
      <c r="C25" s="23" t="s">
        <v>24</v>
      </c>
      <c r="D25" s="40">
        <v>0</v>
      </c>
      <c r="E25" s="38">
        <f t="shared" si="0"/>
        <v>0</v>
      </c>
      <c r="F25" s="40">
        <v>0</v>
      </c>
      <c r="G25" s="38">
        <f t="shared" si="1"/>
        <v>0</v>
      </c>
      <c r="H25" s="42">
        <f t="shared" si="2"/>
        <v>0</v>
      </c>
      <c r="I25" s="21"/>
      <c r="J25" s="21"/>
      <c r="K25" s="21"/>
      <c r="L25" s="21"/>
      <c r="M25" s="21"/>
      <c r="N25" s="21"/>
      <c r="O25" s="21"/>
      <c r="P25" s="21"/>
      <c r="Q25" s="21"/>
      <c r="R25" s="21"/>
      <c r="S25" s="21"/>
      <c r="T25" s="21"/>
      <c r="U25" s="21"/>
      <c r="V25" s="21"/>
      <c r="W25" s="21"/>
    </row>
    <row r="26" spans="1:23" ht="43" customHeight="1" x14ac:dyDescent="0.35">
      <c r="A26" s="18"/>
      <c r="B26" s="22">
        <v>21</v>
      </c>
      <c r="C26" s="23" t="s">
        <v>25</v>
      </c>
      <c r="D26" s="40">
        <v>0</v>
      </c>
      <c r="E26" s="38">
        <f t="shared" si="0"/>
        <v>0</v>
      </c>
      <c r="F26" s="40">
        <v>0</v>
      </c>
      <c r="G26" s="38">
        <f t="shared" si="1"/>
        <v>0</v>
      </c>
      <c r="H26" s="42">
        <f t="shared" si="2"/>
        <v>0</v>
      </c>
      <c r="I26" s="21"/>
      <c r="J26" s="21"/>
      <c r="K26" s="21"/>
      <c r="L26" s="21"/>
      <c r="M26" s="21"/>
      <c r="N26" s="21"/>
      <c r="O26" s="21"/>
      <c r="P26" s="21"/>
      <c r="Q26" s="21"/>
      <c r="R26" s="21"/>
      <c r="S26" s="21"/>
      <c r="T26" s="21"/>
      <c r="U26" s="21"/>
      <c r="V26" s="21"/>
      <c r="W26" s="21"/>
    </row>
    <row r="27" spans="1:23" ht="40" customHeight="1" x14ac:dyDescent="0.35">
      <c r="A27" s="18"/>
      <c r="B27" s="22">
        <v>22</v>
      </c>
      <c r="C27" s="23" t="s">
        <v>26</v>
      </c>
      <c r="D27" s="40">
        <v>0</v>
      </c>
      <c r="E27" s="38">
        <f t="shared" si="0"/>
        <v>0</v>
      </c>
      <c r="F27" s="40">
        <v>0</v>
      </c>
      <c r="G27" s="38">
        <f t="shared" si="1"/>
        <v>0</v>
      </c>
      <c r="H27" s="42">
        <f t="shared" si="2"/>
        <v>0</v>
      </c>
      <c r="I27" s="21"/>
      <c r="J27" s="21"/>
      <c r="K27" s="21"/>
      <c r="L27" s="21"/>
      <c r="M27" s="21"/>
      <c r="N27" s="21"/>
      <c r="O27" s="21"/>
      <c r="P27" s="21"/>
      <c r="Q27" s="21"/>
      <c r="R27" s="21"/>
      <c r="S27" s="21"/>
      <c r="T27" s="21"/>
      <c r="U27" s="21"/>
      <c r="V27" s="21"/>
      <c r="W27" s="21"/>
    </row>
    <row r="28" spans="1:23" ht="43" customHeight="1" x14ac:dyDescent="0.35">
      <c r="A28" s="18"/>
      <c r="B28" s="22">
        <v>23</v>
      </c>
      <c r="C28" s="23" t="s">
        <v>27</v>
      </c>
      <c r="D28" s="40">
        <v>0</v>
      </c>
      <c r="E28" s="38">
        <f t="shared" si="0"/>
        <v>0</v>
      </c>
      <c r="F28" s="40">
        <v>0</v>
      </c>
      <c r="G28" s="38">
        <f t="shared" si="1"/>
        <v>0</v>
      </c>
      <c r="H28" s="42">
        <f t="shared" si="2"/>
        <v>0</v>
      </c>
      <c r="I28" s="21"/>
      <c r="J28" s="21"/>
      <c r="K28" s="21"/>
      <c r="L28" s="21"/>
      <c r="M28" s="21"/>
      <c r="N28" s="21"/>
      <c r="O28" s="21"/>
      <c r="P28" s="21"/>
      <c r="Q28" s="21"/>
      <c r="R28" s="21"/>
      <c r="S28" s="21"/>
      <c r="T28" s="21"/>
      <c r="U28" s="21"/>
      <c r="V28" s="21"/>
      <c r="W28" s="21"/>
    </row>
    <row r="29" spans="1:23" ht="36.5" customHeight="1" x14ac:dyDescent="0.35">
      <c r="A29" s="18"/>
      <c r="B29" s="22">
        <v>24</v>
      </c>
      <c r="C29" s="23" t="s">
        <v>28</v>
      </c>
      <c r="D29" s="40">
        <v>0</v>
      </c>
      <c r="E29" s="38">
        <f t="shared" si="0"/>
        <v>0</v>
      </c>
      <c r="F29" s="40">
        <v>0</v>
      </c>
      <c r="G29" s="38">
        <f t="shared" si="1"/>
        <v>0</v>
      </c>
      <c r="H29" s="42">
        <f t="shared" si="2"/>
        <v>0</v>
      </c>
      <c r="I29" s="21"/>
      <c r="J29" s="21"/>
      <c r="K29" s="21"/>
      <c r="L29" s="21"/>
      <c r="M29" s="21"/>
      <c r="N29" s="21"/>
      <c r="O29" s="21"/>
      <c r="P29" s="21"/>
      <c r="Q29" s="21"/>
      <c r="R29" s="21"/>
      <c r="S29" s="21"/>
      <c r="T29" s="21"/>
      <c r="U29" s="21"/>
      <c r="V29" s="21"/>
      <c r="W29" s="21"/>
    </row>
    <row r="30" spans="1:23" ht="37" customHeight="1" thickBot="1" x14ac:dyDescent="0.4">
      <c r="A30" s="18"/>
      <c r="B30" s="22">
        <v>25</v>
      </c>
      <c r="C30" s="23" t="s">
        <v>29</v>
      </c>
      <c r="D30" s="35">
        <v>431</v>
      </c>
      <c r="E30" s="38">
        <f t="shared" si="0"/>
        <v>997877.06</v>
      </c>
      <c r="F30" s="35">
        <v>1</v>
      </c>
      <c r="G30" s="38">
        <f t="shared" si="1"/>
        <v>2316.67</v>
      </c>
      <c r="H30" s="42">
        <f t="shared" si="2"/>
        <v>1000193.7300000001</v>
      </c>
      <c r="I30" s="21"/>
      <c r="J30" s="21"/>
      <c r="K30" s="21"/>
      <c r="L30" s="21"/>
      <c r="M30" s="21"/>
      <c r="N30" s="21"/>
      <c r="O30" s="21"/>
      <c r="P30" s="21"/>
      <c r="Q30" s="21"/>
      <c r="R30" s="21"/>
      <c r="S30" s="21"/>
      <c r="T30" s="21"/>
      <c r="U30" s="21"/>
      <c r="V30" s="21"/>
      <c r="W30" s="21"/>
    </row>
    <row r="31" spans="1:23" ht="27.75" customHeight="1" thickBot="1" x14ac:dyDescent="0.4">
      <c r="A31" s="30"/>
      <c r="B31" s="48" t="s">
        <v>30</v>
      </c>
      <c r="C31" s="49"/>
      <c r="D31" s="3">
        <f t="shared" ref="D31:H31" si="3">SUM(D6:D30)</f>
        <v>431</v>
      </c>
      <c r="E31" s="4">
        <f t="shared" si="3"/>
        <v>997877.06</v>
      </c>
      <c r="F31" s="3">
        <f t="shared" ref="F31:G31" si="4">SUM(F6:F30)</f>
        <v>1</v>
      </c>
      <c r="G31" s="4">
        <f t="shared" si="4"/>
        <v>2316.67</v>
      </c>
      <c r="H31" s="4">
        <f t="shared" si="3"/>
        <v>1000193.7300000001</v>
      </c>
    </row>
    <row r="32" spans="1:23" ht="17.25" customHeight="1" x14ac:dyDescent="0.35">
      <c r="A32" s="31"/>
      <c r="B32" s="31"/>
      <c r="C32" s="32"/>
      <c r="D32" s="32"/>
      <c r="E32" s="32"/>
      <c r="F32" s="32"/>
      <c r="G32" s="32"/>
      <c r="H32" s="5"/>
    </row>
    <row r="33" spans="1:21" ht="17.25" customHeight="1" x14ac:dyDescent="0.35">
      <c r="A33" s="31"/>
      <c r="B33" s="31"/>
      <c r="C33" s="32"/>
      <c r="D33" s="32"/>
      <c r="E33" s="32"/>
      <c r="F33" s="32"/>
      <c r="G33" s="32"/>
      <c r="H33" s="5"/>
    </row>
    <row r="34" spans="1:21" ht="69.5" customHeight="1" x14ac:dyDescent="0.35">
      <c r="A34" s="6"/>
      <c r="B34" s="45" t="s">
        <v>34</v>
      </c>
      <c r="C34" s="46"/>
      <c r="D34" s="46"/>
      <c r="E34" s="46"/>
      <c r="F34" s="46"/>
      <c r="G34" s="46"/>
      <c r="H34" s="47" t="s">
        <v>35</v>
      </c>
      <c r="I34" s="17"/>
      <c r="J34" s="17"/>
      <c r="K34" s="17"/>
      <c r="L34" s="17"/>
      <c r="M34" s="17"/>
      <c r="N34" s="17"/>
      <c r="O34" s="17"/>
      <c r="P34" s="17"/>
      <c r="Q34" s="17"/>
      <c r="R34" s="17"/>
      <c r="S34" s="17"/>
      <c r="T34" s="17"/>
      <c r="U34" s="17"/>
    </row>
    <row r="35" spans="1:21" ht="15.75" customHeight="1" x14ac:dyDescent="0.35">
      <c r="B35" s="46"/>
      <c r="C35" s="46"/>
      <c r="D35" s="46"/>
      <c r="E35" s="46"/>
      <c r="F35" s="46"/>
      <c r="G35" s="46"/>
      <c r="H35" s="46"/>
    </row>
    <row r="36" spans="1:21" ht="15.75" customHeight="1" x14ac:dyDescent="0.35"/>
    <row r="37" spans="1:21" ht="15.75" customHeight="1" x14ac:dyDescent="0.35"/>
    <row r="38" spans="1:21" ht="15.75" customHeight="1" x14ac:dyDescent="0.35"/>
    <row r="39" spans="1:21" ht="15.75" customHeight="1" x14ac:dyDescent="0.35"/>
    <row r="40" spans="1:21" ht="15.75" customHeight="1" x14ac:dyDescent="0.35"/>
    <row r="41" spans="1:21" ht="15.75" customHeight="1" x14ac:dyDescent="0.35"/>
    <row r="42" spans="1:21" ht="15.75" customHeight="1" x14ac:dyDescent="0.35"/>
    <row r="43" spans="1:21" ht="15.75" customHeight="1" x14ac:dyDescent="0.35"/>
    <row r="44" spans="1:21" ht="15.75" customHeight="1" x14ac:dyDescent="0.35"/>
    <row r="45" spans="1:21" ht="15.75" customHeight="1" x14ac:dyDescent="0.35"/>
    <row r="46" spans="1:21" ht="15.75" customHeight="1" x14ac:dyDescent="0.35"/>
    <row r="47" spans="1:21" ht="15.75" customHeight="1" x14ac:dyDescent="0.35"/>
    <row r="48" spans="1:21"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9">
    <mergeCell ref="B34:G35"/>
    <mergeCell ref="H34:H35"/>
    <mergeCell ref="B31:C31"/>
    <mergeCell ref="B2:H2"/>
    <mergeCell ref="B3:B4"/>
    <mergeCell ref="C3:C4"/>
    <mergeCell ref="D3:E3"/>
    <mergeCell ref="H3:H4"/>
    <mergeCell ref="F3:G3"/>
  </mergeCells>
  <pageMargins left="0.7" right="0.7" top="0.75" bottom="0.75" header="0" footer="0"/>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 </vt:lpstr>
      <vt:lpstr>'Розподіл '!Область_друку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Daria Holovach</cp:lastModifiedBy>
  <cp:lastPrinted>2024-03-20T15:46:56Z</cp:lastPrinted>
  <dcterms:modified xsi:type="dcterms:W3CDTF">2024-03-22T07:28:30Z</dcterms:modified>
</cp:coreProperties>
</file>