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ССЗ\300-Р\"/>
    </mc:Choice>
  </mc:AlternateContent>
  <xr:revisionPtr revIDLastSave="0" documentId="13_ncr:1_{96F8168D-E4C9-4313-91DA-784F8943CC03}" xr6:coauthVersionLast="47" xr6:coauthVersionMax="47" xr10:uidLastSave="{00000000-0000-0000-0000-000000000000}"/>
  <bookViews>
    <workbookView xWindow="-110" yWindow="-110" windowWidth="19420" windowHeight="10300" xr2:uid="{00000000-000D-0000-FFFF-FFFF00000000}"/>
  </bookViews>
  <sheets>
    <sheet name="Лист1" sheetId="1" r:id="rId1"/>
    <sheet name="Лист2" sheetId="2" r:id="rId2"/>
    <sheet name="Лист3" sheetId="12" r:id="rId3"/>
    <sheet name="Лист4" sheetId="13" r:id="rId4"/>
    <sheet name="Лист5" sheetId="14" r:id="rId5"/>
    <sheet name="Лист6" sheetId="15" r:id="rId6"/>
    <sheet name="Лист7" sheetId="16" r:id="rId7"/>
    <sheet name="Лист8" sheetId="10" r:id="rId8"/>
  </sheets>
  <definedNames>
    <definedName name="_xlnm.Print_Area" localSheetId="0">Лист1!$A$2:$U$37</definedName>
    <definedName name="_xlnm.Print_Area" localSheetId="1">Лист2!$A$1:$U$36</definedName>
    <definedName name="_xlnm.Print_Area" localSheetId="2">Лист3!$A$1:$U$36</definedName>
    <definedName name="_xlnm.Print_Area" localSheetId="3">Лист4!$A$1:$U$36</definedName>
    <definedName name="_xlnm.Print_Area" localSheetId="4">Лист5!$A$1:$U$35</definedName>
    <definedName name="_xlnm.Print_Area" localSheetId="5">Лист6!$A$1:$U$35</definedName>
    <definedName name="_xlnm.Print_Area" localSheetId="6">Лист7!$A$1:$U$36</definedName>
    <definedName name="_xlnm.Print_Area" localSheetId="7">Лист8!$A$1:$P$38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10" l="1"/>
  <c r="O32" i="10"/>
  <c r="O31" i="10"/>
  <c r="O30" i="10"/>
  <c r="O29" i="10"/>
  <c r="O28" i="10"/>
  <c r="O27" i="10"/>
  <c r="O26" i="10"/>
  <c r="O25" i="10"/>
  <c r="O24" i="10"/>
  <c r="O23" i="10"/>
  <c r="O22" i="10"/>
  <c r="O21" i="10"/>
  <c r="O20" i="10"/>
  <c r="O19" i="10"/>
  <c r="O18" i="10"/>
  <c r="O17" i="10"/>
  <c r="O16" i="10"/>
  <c r="O15" i="10"/>
  <c r="O14" i="10"/>
  <c r="O13" i="10"/>
  <c r="O12" i="10"/>
  <c r="O11" i="10"/>
  <c r="O10" i="10"/>
  <c r="O9" i="10"/>
  <c r="O8" i="10"/>
  <c r="O7" i="10"/>
  <c r="M33" i="10"/>
  <c r="M32" i="10"/>
  <c r="M31" i="10"/>
  <c r="M30" i="10"/>
  <c r="M29" i="10"/>
  <c r="M28" i="10"/>
  <c r="M27" i="10"/>
  <c r="M26" i="10"/>
  <c r="M25" i="10"/>
  <c r="M24" i="10"/>
  <c r="M23" i="10"/>
  <c r="M22" i="10"/>
  <c r="M21" i="10"/>
  <c r="M20" i="10"/>
  <c r="M19" i="10"/>
  <c r="M18" i="10"/>
  <c r="M17" i="10"/>
  <c r="M16" i="10"/>
  <c r="M15" i="10"/>
  <c r="M14" i="10"/>
  <c r="M13" i="10"/>
  <c r="M12" i="10"/>
  <c r="M11" i="10"/>
  <c r="M10" i="10"/>
  <c r="M9" i="10"/>
  <c r="M8" i="10"/>
  <c r="M7"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7" i="10"/>
  <c r="U33" i="16"/>
  <c r="U32" i="16"/>
  <c r="U31" i="16"/>
  <c r="U30" i="16"/>
  <c r="U29" i="16"/>
  <c r="U28" i="16"/>
  <c r="U27" i="16"/>
  <c r="U26" i="16"/>
  <c r="U25" i="16"/>
  <c r="U24" i="16"/>
  <c r="U23" i="16"/>
  <c r="U22" i="16"/>
  <c r="U21" i="16"/>
  <c r="U20" i="16"/>
  <c r="U19" i="16"/>
  <c r="U18" i="16"/>
  <c r="U17" i="16"/>
  <c r="U16" i="16"/>
  <c r="U15" i="16"/>
  <c r="U14" i="16"/>
  <c r="U13" i="16"/>
  <c r="U12" i="16"/>
  <c r="U11" i="16"/>
  <c r="U10" i="16"/>
  <c r="U9" i="16"/>
  <c r="U8" i="16"/>
  <c r="U7" i="16"/>
  <c r="S33" i="16"/>
  <c r="S32" i="16"/>
  <c r="S31" i="16"/>
  <c r="S30" i="16"/>
  <c r="S29" i="16"/>
  <c r="S28" i="16"/>
  <c r="S27" i="16"/>
  <c r="S26" i="16"/>
  <c r="S25" i="16"/>
  <c r="S24" i="16"/>
  <c r="S23" i="16"/>
  <c r="S22" i="16"/>
  <c r="S21" i="16"/>
  <c r="S20" i="16"/>
  <c r="S19" i="16"/>
  <c r="S18" i="16"/>
  <c r="S17" i="16"/>
  <c r="S16" i="16"/>
  <c r="S15" i="16"/>
  <c r="S14" i="16"/>
  <c r="S13" i="16"/>
  <c r="S12" i="16"/>
  <c r="S11" i="16"/>
  <c r="S10" i="16"/>
  <c r="S34" i="16" s="1"/>
  <c r="S9" i="16"/>
  <c r="S8" i="16"/>
  <c r="S7" i="16"/>
  <c r="Q33" i="16"/>
  <c r="Q32" i="16"/>
  <c r="Q31" i="16"/>
  <c r="Q30" i="16"/>
  <c r="Q29" i="16"/>
  <c r="Q28" i="16"/>
  <c r="Q27" i="16"/>
  <c r="Q26" i="16"/>
  <c r="Q25" i="16"/>
  <c r="Q24" i="16"/>
  <c r="Q23" i="16"/>
  <c r="Q22" i="16"/>
  <c r="Q21" i="16"/>
  <c r="Q20" i="16"/>
  <c r="Q19" i="16"/>
  <c r="Q18" i="16"/>
  <c r="Q17" i="16"/>
  <c r="Q16" i="16"/>
  <c r="Q15" i="16"/>
  <c r="Q14" i="16"/>
  <c r="Q13" i="16"/>
  <c r="Q12" i="16"/>
  <c r="Q11" i="16"/>
  <c r="Q10" i="16"/>
  <c r="Q9" i="16"/>
  <c r="Q8" i="16"/>
  <c r="Q7"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M33" i="16"/>
  <c r="M32" i="16"/>
  <c r="M31" i="16"/>
  <c r="M30" i="16"/>
  <c r="M29" i="16"/>
  <c r="M28" i="16"/>
  <c r="M27" i="16"/>
  <c r="M26" i="16"/>
  <c r="M25" i="16"/>
  <c r="M24" i="16"/>
  <c r="M23" i="16"/>
  <c r="M22" i="16"/>
  <c r="M21" i="16"/>
  <c r="M20" i="16"/>
  <c r="M19" i="16"/>
  <c r="M18" i="16"/>
  <c r="M17" i="16"/>
  <c r="M16" i="16"/>
  <c r="M15" i="16"/>
  <c r="M14" i="16"/>
  <c r="M13" i="16"/>
  <c r="M12" i="16"/>
  <c r="M11" i="16"/>
  <c r="M10" i="16"/>
  <c r="M9" i="16"/>
  <c r="M8" i="16"/>
  <c r="M7" i="16"/>
  <c r="K33" i="16"/>
  <c r="K32" i="16"/>
  <c r="K31" i="16"/>
  <c r="K30" i="16"/>
  <c r="K29" i="16"/>
  <c r="K28" i="16"/>
  <c r="K27" i="16"/>
  <c r="K26" i="16"/>
  <c r="K25" i="16"/>
  <c r="K24" i="16"/>
  <c r="K23" i="16"/>
  <c r="K22" i="16"/>
  <c r="K21" i="16"/>
  <c r="K20" i="16"/>
  <c r="K19" i="16"/>
  <c r="K18" i="16"/>
  <c r="K17" i="16"/>
  <c r="K16" i="16"/>
  <c r="K15" i="16"/>
  <c r="K14" i="16"/>
  <c r="K13" i="16"/>
  <c r="K12" i="16"/>
  <c r="K11" i="16"/>
  <c r="K10" i="16"/>
  <c r="K34" i="16" s="1"/>
  <c r="K9" i="16"/>
  <c r="K8" i="16"/>
  <c r="K7"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G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7" i="16"/>
  <c r="U33" i="15"/>
  <c r="U32" i="15"/>
  <c r="U31" i="15"/>
  <c r="U30" i="15"/>
  <c r="U29" i="15"/>
  <c r="U28" i="15"/>
  <c r="U27" i="15"/>
  <c r="U26" i="15"/>
  <c r="U25" i="15"/>
  <c r="U24" i="15"/>
  <c r="U23" i="15"/>
  <c r="U22" i="15"/>
  <c r="U21" i="15"/>
  <c r="U20" i="15"/>
  <c r="U19" i="15"/>
  <c r="U18" i="15"/>
  <c r="U17" i="15"/>
  <c r="U16" i="15"/>
  <c r="U15" i="15"/>
  <c r="U14" i="15"/>
  <c r="U13" i="15"/>
  <c r="U12" i="15"/>
  <c r="U11" i="15"/>
  <c r="U10" i="15"/>
  <c r="U9" i="15"/>
  <c r="U8" i="15"/>
  <c r="U7"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Q33" i="15"/>
  <c r="Q32" i="15"/>
  <c r="Q31" i="15"/>
  <c r="Q30" i="15"/>
  <c r="Q29" i="15"/>
  <c r="Q28" i="15"/>
  <c r="Q27" i="15"/>
  <c r="Q26" i="15"/>
  <c r="Q25" i="15"/>
  <c r="Q24" i="15"/>
  <c r="Q23" i="15"/>
  <c r="Q22" i="15"/>
  <c r="Q34" i="15" s="1"/>
  <c r="Q21" i="15"/>
  <c r="Q20" i="15"/>
  <c r="Q19" i="15"/>
  <c r="Q18" i="15"/>
  <c r="Q17" i="15"/>
  <c r="Q16" i="15"/>
  <c r="Q15" i="15"/>
  <c r="Q14" i="15"/>
  <c r="Q13" i="15"/>
  <c r="Q12" i="15"/>
  <c r="Q11" i="15"/>
  <c r="Q10" i="15"/>
  <c r="Q9" i="15"/>
  <c r="Q8" i="15"/>
  <c r="Q7" i="15"/>
  <c r="O33" i="15"/>
  <c r="O32" i="15"/>
  <c r="O31" i="15"/>
  <c r="O30" i="15"/>
  <c r="O29" i="15"/>
  <c r="O28" i="15"/>
  <c r="O27" i="15"/>
  <c r="O26" i="15"/>
  <c r="O25" i="15"/>
  <c r="O24" i="15"/>
  <c r="O23" i="15"/>
  <c r="O22" i="15"/>
  <c r="O21" i="15"/>
  <c r="O20" i="15"/>
  <c r="O19" i="15"/>
  <c r="O18" i="15"/>
  <c r="O17" i="15"/>
  <c r="O16" i="15"/>
  <c r="O15" i="15"/>
  <c r="O14" i="15"/>
  <c r="O13" i="15"/>
  <c r="O12" i="15"/>
  <c r="O11" i="15"/>
  <c r="O10" i="15"/>
  <c r="O9" i="15"/>
  <c r="O8" i="15"/>
  <c r="O7"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7" i="15"/>
  <c r="U33" i="14"/>
  <c r="U32" i="14"/>
  <c r="U31" i="14"/>
  <c r="U30" i="14"/>
  <c r="U29" i="14"/>
  <c r="U28" i="14"/>
  <c r="U27" i="14"/>
  <c r="U26" i="14"/>
  <c r="U25" i="14"/>
  <c r="U24" i="14"/>
  <c r="U23" i="14"/>
  <c r="U22" i="14"/>
  <c r="U21" i="14"/>
  <c r="U20" i="14"/>
  <c r="U19" i="14"/>
  <c r="U18" i="14"/>
  <c r="U17" i="14"/>
  <c r="U16" i="14"/>
  <c r="U15" i="14"/>
  <c r="U14" i="14"/>
  <c r="U13" i="14"/>
  <c r="U12" i="14"/>
  <c r="U11" i="14"/>
  <c r="U10" i="14"/>
  <c r="U9" i="14"/>
  <c r="U8" i="14"/>
  <c r="U7" i="14"/>
  <c r="S33" i="14"/>
  <c r="S32" i="14"/>
  <c r="S31" i="14"/>
  <c r="S30" i="14"/>
  <c r="S29" i="14"/>
  <c r="S28" i="14"/>
  <c r="S27" i="14"/>
  <c r="S26" i="14"/>
  <c r="S25" i="14"/>
  <c r="S24" i="14"/>
  <c r="S23" i="14"/>
  <c r="S22" i="14"/>
  <c r="S21" i="14"/>
  <c r="S20" i="14"/>
  <c r="S19" i="14"/>
  <c r="S18" i="14"/>
  <c r="S17" i="14"/>
  <c r="S16" i="14"/>
  <c r="S15" i="14"/>
  <c r="S14" i="14"/>
  <c r="S13" i="14"/>
  <c r="S12" i="14"/>
  <c r="S11" i="14"/>
  <c r="S10" i="14"/>
  <c r="S9" i="14"/>
  <c r="S8" i="14"/>
  <c r="S7" i="14"/>
  <c r="Q33" i="14"/>
  <c r="Q32" i="14"/>
  <c r="Q31" i="14"/>
  <c r="Q30" i="14"/>
  <c r="Q29" i="14"/>
  <c r="Q28" i="14"/>
  <c r="Q27" i="14"/>
  <c r="Q26" i="14"/>
  <c r="Q25" i="14"/>
  <c r="Q24" i="14"/>
  <c r="Q23" i="14"/>
  <c r="Q22" i="14"/>
  <c r="Q21" i="14"/>
  <c r="Q20" i="14"/>
  <c r="Q19" i="14"/>
  <c r="Q18" i="14"/>
  <c r="Q17" i="14"/>
  <c r="Q16" i="14"/>
  <c r="Q15" i="14"/>
  <c r="Q14" i="14"/>
  <c r="Q13" i="14"/>
  <c r="Q12" i="14"/>
  <c r="Q11" i="14"/>
  <c r="Q10" i="14"/>
  <c r="Q9" i="14"/>
  <c r="Q8" i="14"/>
  <c r="Q7" i="14"/>
  <c r="Q34" i="14" s="1"/>
  <c r="O33" i="14"/>
  <c r="O32" i="14"/>
  <c r="O31" i="14"/>
  <c r="O30" i="14"/>
  <c r="O29" i="14"/>
  <c r="O28" i="14"/>
  <c r="O27" i="14"/>
  <c r="O26" i="14"/>
  <c r="O25" i="14"/>
  <c r="O24" i="14"/>
  <c r="O23" i="14"/>
  <c r="O22" i="14"/>
  <c r="O21" i="14"/>
  <c r="O20" i="14"/>
  <c r="O19" i="14"/>
  <c r="O18" i="14"/>
  <c r="O17" i="14"/>
  <c r="O16" i="14"/>
  <c r="O15" i="14"/>
  <c r="O14" i="14"/>
  <c r="O13" i="14"/>
  <c r="O12" i="14"/>
  <c r="O11" i="14"/>
  <c r="O10" i="14"/>
  <c r="O9" i="14"/>
  <c r="O8" i="14"/>
  <c r="O7" i="14"/>
  <c r="O34" i="14" s="1"/>
  <c r="M33" i="14"/>
  <c r="M32" i="14"/>
  <c r="M31" i="14"/>
  <c r="M30" i="14"/>
  <c r="M29" i="14"/>
  <c r="M28" i="14"/>
  <c r="M27" i="14"/>
  <c r="M26" i="14"/>
  <c r="M25" i="14"/>
  <c r="M24" i="14"/>
  <c r="M23" i="14"/>
  <c r="M22" i="14"/>
  <c r="M21" i="14"/>
  <c r="M20" i="14"/>
  <c r="M19" i="14"/>
  <c r="M18" i="14"/>
  <c r="M17" i="14"/>
  <c r="M16" i="14"/>
  <c r="M15" i="14"/>
  <c r="M14" i="14"/>
  <c r="M13" i="14"/>
  <c r="M12" i="14"/>
  <c r="M11" i="14"/>
  <c r="M10" i="14"/>
  <c r="M9" i="14"/>
  <c r="M8" i="14"/>
  <c r="M7" i="14"/>
  <c r="K33" i="14"/>
  <c r="K32" i="14"/>
  <c r="K31" i="14"/>
  <c r="K30" i="14"/>
  <c r="K29" i="14"/>
  <c r="K28" i="14"/>
  <c r="K27" i="14"/>
  <c r="K26" i="14"/>
  <c r="K25" i="14"/>
  <c r="K24" i="14"/>
  <c r="K23" i="14"/>
  <c r="K22" i="14"/>
  <c r="K21" i="14"/>
  <c r="K20" i="14"/>
  <c r="K19" i="14"/>
  <c r="K18" i="14"/>
  <c r="K17" i="14"/>
  <c r="K16" i="14"/>
  <c r="K15" i="14"/>
  <c r="K14" i="14"/>
  <c r="K13" i="14"/>
  <c r="K12" i="14"/>
  <c r="K11" i="14"/>
  <c r="K10" i="14"/>
  <c r="K9" i="14"/>
  <c r="K8" i="14"/>
  <c r="K7" i="14"/>
  <c r="I33" i="14"/>
  <c r="I32" i="14"/>
  <c r="I31" i="14"/>
  <c r="I30" i="14"/>
  <c r="I29" i="14"/>
  <c r="I28" i="14"/>
  <c r="I27" i="14"/>
  <c r="I26" i="14"/>
  <c r="I25" i="14"/>
  <c r="I24" i="14"/>
  <c r="I23" i="14"/>
  <c r="I22" i="14"/>
  <c r="I21" i="14"/>
  <c r="I20" i="14"/>
  <c r="I19" i="14"/>
  <c r="I18" i="14"/>
  <c r="I17" i="14"/>
  <c r="I16" i="14"/>
  <c r="I15" i="14"/>
  <c r="I14" i="14"/>
  <c r="I13" i="14"/>
  <c r="I12" i="14"/>
  <c r="I11" i="14"/>
  <c r="I10" i="14"/>
  <c r="I34" i="14" s="1"/>
  <c r="I9" i="14"/>
  <c r="I8" i="14"/>
  <c r="I7"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34" i="14" s="1"/>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7" i="14"/>
  <c r="U33" i="13"/>
  <c r="U32" i="13"/>
  <c r="U31" i="13"/>
  <c r="U30" i="13"/>
  <c r="U29" i="13"/>
  <c r="U28" i="13"/>
  <c r="U27" i="13"/>
  <c r="U26" i="13"/>
  <c r="U25" i="13"/>
  <c r="U24" i="13"/>
  <c r="U23" i="13"/>
  <c r="U22" i="13"/>
  <c r="U21" i="13"/>
  <c r="U20" i="13"/>
  <c r="U19" i="13"/>
  <c r="U18" i="13"/>
  <c r="U17" i="13"/>
  <c r="U16" i="13"/>
  <c r="U15" i="13"/>
  <c r="U14" i="13"/>
  <c r="U13" i="13"/>
  <c r="U12" i="13"/>
  <c r="U11" i="13"/>
  <c r="U10" i="13"/>
  <c r="U9" i="13"/>
  <c r="U8" i="13"/>
  <c r="U7" i="13"/>
  <c r="S8" i="13"/>
  <c r="S9" i="13"/>
  <c r="S10" i="13"/>
  <c r="S11" i="13"/>
  <c r="S34" i="13" s="1"/>
  <c r="S12" i="13"/>
  <c r="S13" i="13"/>
  <c r="S14" i="13"/>
  <c r="S15" i="13"/>
  <c r="S16" i="13"/>
  <c r="S17" i="13"/>
  <c r="S18" i="13"/>
  <c r="S19" i="13"/>
  <c r="S20" i="13"/>
  <c r="S21" i="13"/>
  <c r="S22" i="13"/>
  <c r="S23" i="13"/>
  <c r="S24" i="13"/>
  <c r="S25" i="13"/>
  <c r="S26" i="13"/>
  <c r="S27" i="13"/>
  <c r="S28" i="13"/>
  <c r="S29" i="13"/>
  <c r="S30" i="13"/>
  <c r="S31" i="13"/>
  <c r="S32" i="13"/>
  <c r="S33" i="13"/>
  <c r="S7" i="13"/>
  <c r="Q33" i="13"/>
  <c r="Q32" i="13"/>
  <c r="Q31" i="13"/>
  <c r="Q30" i="13"/>
  <c r="Q29" i="13"/>
  <c r="Q28" i="13"/>
  <c r="Q27" i="13"/>
  <c r="Q26" i="13"/>
  <c r="Q25" i="13"/>
  <c r="Q24" i="13"/>
  <c r="Q23" i="13"/>
  <c r="Q22" i="13"/>
  <c r="Q21" i="13"/>
  <c r="Q20" i="13"/>
  <c r="Q19" i="13"/>
  <c r="Q18" i="13"/>
  <c r="Q17" i="13"/>
  <c r="Q16" i="13"/>
  <c r="Q15" i="13"/>
  <c r="Q14" i="13"/>
  <c r="Q13" i="13"/>
  <c r="Q12" i="13"/>
  <c r="Q11" i="13"/>
  <c r="Q10" i="13"/>
  <c r="Q9" i="13"/>
  <c r="Q8" i="13"/>
  <c r="Q7"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M33" i="13"/>
  <c r="M32" i="13"/>
  <c r="M31" i="13"/>
  <c r="M30" i="13"/>
  <c r="M29" i="13"/>
  <c r="M28" i="13"/>
  <c r="M27" i="13"/>
  <c r="M26" i="13"/>
  <c r="M25" i="13"/>
  <c r="M24" i="13"/>
  <c r="M23" i="13"/>
  <c r="M22" i="13"/>
  <c r="M21" i="13"/>
  <c r="M20" i="13"/>
  <c r="M19" i="13"/>
  <c r="M18" i="13"/>
  <c r="M17" i="13"/>
  <c r="M16" i="13"/>
  <c r="M15" i="13"/>
  <c r="M14" i="13"/>
  <c r="M13" i="13"/>
  <c r="M12" i="13"/>
  <c r="M11" i="13"/>
  <c r="M10" i="13"/>
  <c r="M9" i="13"/>
  <c r="M8" i="13"/>
  <c r="M7"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7" i="13"/>
  <c r="U33" i="12"/>
  <c r="U32" i="12"/>
  <c r="U31" i="12"/>
  <c r="U30" i="12"/>
  <c r="U29" i="12"/>
  <c r="U28" i="12"/>
  <c r="U27" i="12"/>
  <c r="U26" i="12"/>
  <c r="U25" i="12"/>
  <c r="U24" i="12"/>
  <c r="U23" i="12"/>
  <c r="U22" i="12"/>
  <c r="U21" i="12"/>
  <c r="U20" i="12"/>
  <c r="U19" i="12"/>
  <c r="U18" i="12"/>
  <c r="U17" i="12"/>
  <c r="U16" i="12"/>
  <c r="U15" i="12"/>
  <c r="U14" i="12"/>
  <c r="U13" i="12"/>
  <c r="U12" i="12"/>
  <c r="U11" i="12"/>
  <c r="U10" i="12"/>
  <c r="U9" i="12"/>
  <c r="U8" i="12"/>
  <c r="U7" i="12"/>
  <c r="S33" i="12"/>
  <c r="S32" i="12"/>
  <c r="S31" i="12"/>
  <c r="S30" i="12"/>
  <c r="S29" i="12"/>
  <c r="S28" i="12"/>
  <c r="S27" i="12"/>
  <c r="S26" i="12"/>
  <c r="S25" i="12"/>
  <c r="S24" i="12"/>
  <c r="S23" i="12"/>
  <c r="S22" i="12"/>
  <c r="S21" i="12"/>
  <c r="S20" i="12"/>
  <c r="S19" i="12"/>
  <c r="S18" i="12"/>
  <c r="S17" i="12"/>
  <c r="S16" i="12"/>
  <c r="S15" i="12"/>
  <c r="S14" i="12"/>
  <c r="S13" i="12"/>
  <c r="S12" i="12"/>
  <c r="S11" i="12"/>
  <c r="S10" i="12"/>
  <c r="S9" i="12"/>
  <c r="S8" i="12"/>
  <c r="S7"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7" i="12"/>
  <c r="K33" i="12"/>
  <c r="K32" i="12"/>
  <c r="K31" i="12"/>
  <c r="K30" i="12"/>
  <c r="K29" i="12"/>
  <c r="K28" i="12"/>
  <c r="K27" i="12"/>
  <c r="K26" i="12"/>
  <c r="K25" i="12"/>
  <c r="K24" i="12"/>
  <c r="K23" i="12"/>
  <c r="K22" i="12"/>
  <c r="K21" i="12"/>
  <c r="K20" i="12"/>
  <c r="K19" i="12"/>
  <c r="K18" i="12"/>
  <c r="K17" i="12"/>
  <c r="K16" i="12"/>
  <c r="K15" i="12"/>
  <c r="K14" i="12"/>
  <c r="K13" i="12"/>
  <c r="K12" i="12"/>
  <c r="K11" i="12"/>
  <c r="K10" i="12"/>
  <c r="K9" i="12"/>
  <c r="K8" i="12"/>
  <c r="K7"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E8" i="12"/>
  <c r="E9" i="12"/>
  <c r="E10" i="12"/>
  <c r="E11" i="12"/>
  <c r="E34" i="12" s="1"/>
  <c r="E12" i="12"/>
  <c r="E13" i="12"/>
  <c r="E14" i="12"/>
  <c r="E15" i="12"/>
  <c r="E16" i="12"/>
  <c r="E17" i="12"/>
  <c r="E18" i="12"/>
  <c r="E19" i="12"/>
  <c r="E20" i="12"/>
  <c r="E21" i="12"/>
  <c r="E22" i="12"/>
  <c r="E23" i="12"/>
  <c r="E24" i="12"/>
  <c r="E25" i="12"/>
  <c r="E26" i="12"/>
  <c r="E27" i="12"/>
  <c r="E28" i="12"/>
  <c r="E29" i="12"/>
  <c r="E30" i="12"/>
  <c r="E31" i="12"/>
  <c r="E32" i="12"/>
  <c r="E33" i="12"/>
  <c r="E7" i="12"/>
  <c r="U8" i="2"/>
  <c r="U9" i="2"/>
  <c r="U10" i="2"/>
  <c r="U11" i="2"/>
  <c r="U12" i="2"/>
  <c r="U13" i="2"/>
  <c r="U14" i="2"/>
  <c r="U15" i="2"/>
  <c r="U16" i="2"/>
  <c r="U17" i="2"/>
  <c r="U18" i="2"/>
  <c r="U19" i="2"/>
  <c r="U20" i="2"/>
  <c r="U21" i="2"/>
  <c r="U22" i="2"/>
  <c r="U23" i="2"/>
  <c r="U24" i="2"/>
  <c r="U25" i="2"/>
  <c r="U26" i="2"/>
  <c r="U27" i="2"/>
  <c r="U28" i="2"/>
  <c r="U29" i="2"/>
  <c r="U30" i="2"/>
  <c r="U31" i="2"/>
  <c r="U32" i="2"/>
  <c r="U33" i="2"/>
  <c r="S8" i="2"/>
  <c r="S9" i="2"/>
  <c r="S10" i="2"/>
  <c r="S11" i="2"/>
  <c r="S12" i="2"/>
  <c r="S13" i="2"/>
  <c r="S14" i="2"/>
  <c r="S15" i="2"/>
  <c r="S16" i="2"/>
  <c r="S17" i="2"/>
  <c r="S18" i="2"/>
  <c r="S19" i="2"/>
  <c r="S20" i="2"/>
  <c r="S21" i="2"/>
  <c r="S22" i="2"/>
  <c r="S23" i="2"/>
  <c r="S24" i="2"/>
  <c r="S25" i="2"/>
  <c r="S26" i="2"/>
  <c r="S27" i="2"/>
  <c r="S28" i="2"/>
  <c r="S29" i="2"/>
  <c r="S30" i="2"/>
  <c r="S31" i="2"/>
  <c r="S32" i="2"/>
  <c r="S33" i="2"/>
  <c r="Q8" i="2"/>
  <c r="Q9" i="2"/>
  <c r="Q10" i="2"/>
  <c r="Q11" i="2"/>
  <c r="Q12" i="2"/>
  <c r="Q13" i="2"/>
  <c r="Q14" i="2"/>
  <c r="Q15" i="2"/>
  <c r="Q16" i="2"/>
  <c r="Q17" i="2"/>
  <c r="Q18" i="2"/>
  <c r="Q19" i="2"/>
  <c r="Q20" i="2"/>
  <c r="Q21" i="2"/>
  <c r="Q22" i="2"/>
  <c r="Q23" i="2"/>
  <c r="Q24" i="2"/>
  <c r="Q25" i="2"/>
  <c r="Q26" i="2"/>
  <c r="Q27" i="2"/>
  <c r="Q28" i="2"/>
  <c r="Q29" i="2"/>
  <c r="Q30" i="2"/>
  <c r="Q31" i="2"/>
  <c r="Q32" i="2"/>
  <c r="Q33" i="2"/>
  <c r="O8" i="2"/>
  <c r="O9" i="2"/>
  <c r="O10" i="2"/>
  <c r="O11" i="2"/>
  <c r="O12" i="2"/>
  <c r="O13" i="2"/>
  <c r="O14" i="2"/>
  <c r="O15" i="2"/>
  <c r="O16" i="2"/>
  <c r="O17" i="2"/>
  <c r="O18" i="2"/>
  <c r="O19" i="2"/>
  <c r="O20" i="2"/>
  <c r="O21" i="2"/>
  <c r="O22" i="2"/>
  <c r="O23" i="2"/>
  <c r="O24" i="2"/>
  <c r="O25" i="2"/>
  <c r="O26" i="2"/>
  <c r="O27" i="2"/>
  <c r="O28" i="2"/>
  <c r="O29" i="2"/>
  <c r="O30" i="2"/>
  <c r="O31" i="2"/>
  <c r="O32" i="2"/>
  <c r="O33" i="2"/>
  <c r="M8" i="2"/>
  <c r="M9" i="2"/>
  <c r="M10" i="2"/>
  <c r="M11" i="2"/>
  <c r="M12" i="2"/>
  <c r="M13" i="2"/>
  <c r="M14" i="2"/>
  <c r="M15" i="2"/>
  <c r="M16" i="2"/>
  <c r="M17" i="2"/>
  <c r="M18" i="2"/>
  <c r="M19" i="2"/>
  <c r="M20" i="2"/>
  <c r="M21" i="2"/>
  <c r="M22" i="2"/>
  <c r="M23" i="2"/>
  <c r="M24" i="2"/>
  <c r="M25" i="2"/>
  <c r="M26" i="2"/>
  <c r="M27" i="2"/>
  <c r="M28" i="2"/>
  <c r="M29" i="2"/>
  <c r="M30" i="2"/>
  <c r="M31" i="2"/>
  <c r="M32" i="2"/>
  <c r="M33" i="2"/>
  <c r="K8" i="2"/>
  <c r="K9" i="2"/>
  <c r="K10" i="2"/>
  <c r="K11" i="2"/>
  <c r="K12" i="2"/>
  <c r="K13" i="2"/>
  <c r="K14" i="2"/>
  <c r="K15" i="2"/>
  <c r="K16" i="2"/>
  <c r="K17" i="2"/>
  <c r="K18" i="2"/>
  <c r="K19" i="2"/>
  <c r="K20" i="2"/>
  <c r="K21" i="2"/>
  <c r="K22" i="2"/>
  <c r="K23" i="2"/>
  <c r="K24" i="2"/>
  <c r="K25" i="2"/>
  <c r="K26" i="2"/>
  <c r="K27" i="2"/>
  <c r="K28" i="2"/>
  <c r="K29" i="2"/>
  <c r="K30" i="2"/>
  <c r="K31" i="2"/>
  <c r="K32" i="2"/>
  <c r="K33" i="2"/>
  <c r="I8" i="2"/>
  <c r="I9" i="2"/>
  <c r="I10" i="2"/>
  <c r="I11" i="2"/>
  <c r="I12" i="2"/>
  <c r="I13" i="2"/>
  <c r="I14" i="2"/>
  <c r="I15" i="2"/>
  <c r="I16" i="2"/>
  <c r="I17" i="2"/>
  <c r="I18" i="2"/>
  <c r="I19" i="2"/>
  <c r="I20" i="2"/>
  <c r="I21" i="2"/>
  <c r="I22" i="2"/>
  <c r="I23" i="2"/>
  <c r="I24" i="2"/>
  <c r="I25" i="2"/>
  <c r="I26" i="2"/>
  <c r="I27" i="2"/>
  <c r="I28" i="2"/>
  <c r="I29" i="2"/>
  <c r="I30" i="2"/>
  <c r="I31" i="2"/>
  <c r="I32" i="2"/>
  <c r="I33" i="2"/>
  <c r="G8" i="2"/>
  <c r="G9" i="2"/>
  <c r="G10" i="2"/>
  <c r="G11" i="2"/>
  <c r="G12" i="2"/>
  <c r="G13" i="2"/>
  <c r="G14" i="2"/>
  <c r="G15" i="2"/>
  <c r="G16" i="2"/>
  <c r="G17" i="2"/>
  <c r="G18" i="2"/>
  <c r="G19" i="2"/>
  <c r="G20" i="2"/>
  <c r="G21" i="2"/>
  <c r="G22" i="2"/>
  <c r="G23" i="2"/>
  <c r="G24" i="2"/>
  <c r="G25" i="2"/>
  <c r="G26" i="2"/>
  <c r="G27" i="2"/>
  <c r="G28" i="2"/>
  <c r="G29" i="2"/>
  <c r="G30" i="2"/>
  <c r="G31" i="2"/>
  <c r="G32" i="2"/>
  <c r="G33" i="2"/>
  <c r="U7" i="2"/>
  <c r="S7" i="2"/>
  <c r="Q7" i="2"/>
  <c r="O7" i="2"/>
  <c r="M7" i="2"/>
  <c r="K7" i="2"/>
  <c r="I7" i="2"/>
  <c r="G7" i="2"/>
  <c r="E8" i="2"/>
  <c r="E9" i="2"/>
  <c r="E10" i="2"/>
  <c r="E11" i="2"/>
  <c r="E12" i="2"/>
  <c r="E13" i="2"/>
  <c r="E14" i="2"/>
  <c r="E15" i="2"/>
  <c r="E16" i="2"/>
  <c r="E17" i="2"/>
  <c r="E18" i="2"/>
  <c r="E19" i="2"/>
  <c r="E20" i="2"/>
  <c r="E21" i="2"/>
  <c r="E22" i="2"/>
  <c r="E23" i="2"/>
  <c r="E24" i="2"/>
  <c r="E25" i="2"/>
  <c r="E26" i="2"/>
  <c r="E27" i="2"/>
  <c r="E28" i="2"/>
  <c r="E29" i="2"/>
  <c r="E30" i="2"/>
  <c r="E31" i="2"/>
  <c r="E32" i="2"/>
  <c r="E33" i="2"/>
  <c r="E7" i="2"/>
  <c r="U35" i="1"/>
  <c r="U34" i="1"/>
  <c r="U33" i="1"/>
  <c r="U32" i="1"/>
  <c r="U31" i="1"/>
  <c r="U30" i="1"/>
  <c r="U29" i="1"/>
  <c r="U28" i="1"/>
  <c r="U27" i="1"/>
  <c r="U26" i="1"/>
  <c r="U25" i="1"/>
  <c r="U24" i="1"/>
  <c r="U23" i="1"/>
  <c r="U22" i="1"/>
  <c r="U21" i="1"/>
  <c r="U20" i="1"/>
  <c r="U19" i="1"/>
  <c r="U18" i="1"/>
  <c r="U17" i="1"/>
  <c r="U16" i="1"/>
  <c r="U15" i="1"/>
  <c r="U14" i="1"/>
  <c r="U13" i="1"/>
  <c r="U12" i="1"/>
  <c r="U11" i="1"/>
  <c r="U10" i="1"/>
  <c r="U9" i="1"/>
  <c r="S35" i="1"/>
  <c r="S34" i="1"/>
  <c r="S33" i="1"/>
  <c r="S32" i="1"/>
  <c r="S31" i="1"/>
  <c r="S30" i="1"/>
  <c r="S29" i="1"/>
  <c r="S28" i="1"/>
  <c r="S27" i="1"/>
  <c r="S26" i="1"/>
  <c r="S25" i="1"/>
  <c r="S24" i="1"/>
  <c r="S23" i="1"/>
  <c r="S22" i="1"/>
  <c r="S21" i="1"/>
  <c r="S20" i="1"/>
  <c r="S19" i="1"/>
  <c r="S18" i="1"/>
  <c r="S17" i="1"/>
  <c r="S16" i="1"/>
  <c r="S15" i="1"/>
  <c r="S14" i="1"/>
  <c r="S13" i="1"/>
  <c r="S12" i="1"/>
  <c r="S11" i="1"/>
  <c r="S10" i="1"/>
  <c r="S9" i="1"/>
  <c r="Q10" i="1"/>
  <c r="Q11" i="1"/>
  <c r="Q12" i="1"/>
  <c r="Q13" i="1"/>
  <c r="Q14" i="1"/>
  <c r="Q15" i="1"/>
  <c r="Q16" i="1"/>
  <c r="Q17" i="1"/>
  <c r="Q18" i="1"/>
  <c r="Q19" i="1"/>
  <c r="Q20" i="1"/>
  <c r="Q21" i="1"/>
  <c r="Q22" i="1"/>
  <c r="Q23" i="1"/>
  <c r="Q24" i="1"/>
  <c r="Q25" i="1"/>
  <c r="Q26" i="1"/>
  <c r="Q27" i="1"/>
  <c r="Q28" i="1"/>
  <c r="Q29" i="1"/>
  <c r="Q30" i="1"/>
  <c r="Q31" i="1"/>
  <c r="Q32" i="1"/>
  <c r="Q33" i="1"/>
  <c r="Q34" i="1"/>
  <c r="Q35" i="1"/>
  <c r="Q9" i="1"/>
  <c r="O10" i="1"/>
  <c r="O11" i="1"/>
  <c r="O12" i="1"/>
  <c r="O13" i="1"/>
  <c r="O14" i="1"/>
  <c r="O15" i="1"/>
  <c r="O16" i="1"/>
  <c r="O17" i="1"/>
  <c r="O18" i="1"/>
  <c r="O19" i="1"/>
  <c r="O20" i="1"/>
  <c r="O21" i="1"/>
  <c r="O22" i="1"/>
  <c r="O23" i="1"/>
  <c r="O24" i="1"/>
  <c r="O25" i="1"/>
  <c r="O26" i="1"/>
  <c r="O27" i="1"/>
  <c r="O28" i="1"/>
  <c r="O29" i="1"/>
  <c r="O30" i="1"/>
  <c r="O31" i="1"/>
  <c r="O32" i="1"/>
  <c r="O33" i="1"/>
  <c r="O34" i="1"/>
  <c r="O35" i="1"/>
  <c r="O9" i="1"/>
  <c r="M35" i="1"/>
  <c r="M34" i="1"/>
  <c r="M33" i="1"/>
  <c r="M32" i="1"/>
  <c r="M31" i="1"/>
  <c r="M30" i="1"/>
  <c r="M29" i="1"/>
  <c r="M28" i="1"/>
  <c r="M27" i="1"/>
  <c r="M26" i="1"/>
  <c r="M25" i="1"/>
  <c r="M24" i="1"/>
  <c r="M23" i="1"/>
  <c r="M22" i="1"/>
  <c r="M21" i="1"/>
  <c r="M20" i="1"/>
  <c r="M19" i="1"/>
  <c r="M18" i="1"/>
  <c r="M17" i="1"/>
  <c r="M16" i="1"/>
  <c r="M15" i="1"/>
  <c r="M14" i="1"/>
  <c r="M13" i="1"/>
  <c r="M12" i="1"/>
  <c r="M11" i="1"/>
  <c r="M10" i="1"/>
  <c r="M9" i="1"/>
  <c r="K35" i="1"/>
  <c r="K34" i="1"/>
  <c r="K33" i="1"/>
  <c r="K32" i="1"/>
  <c r="K31" i="1"/>
  <c r="K30" i="1"/>
  <c r="K29" i="1"/>
  <c r="K28" i="1"/>
  <c r="K27" i="1"/>
  <c r="K26" i="1"/>
  <c r="K25" i="1"/>
  <c r="K24" i="1"/>
  <c r="K23" i="1"/>
  <c r="K22" i="1"/>
  <c r="K21" i="1"/>
  <c r="K20" i="1"/>
  <c r="K19" i="1"/>
  <c r="K18" i="1"/>
  <c r="K17" i="1"/>
  <c r="K16" i="1"/>
  <c r="K15" i="1"/>
  <c r="K14" i="1"/>
  <c r="K13" i="1"/>
  <c r="K12" i="1"/>
  <c r="K11" i="1"/>
  <c r="K10" i="1"/>
  <c r="K9" i="1"/>
  <c r="I10" i="1"/>
  <c r="I11" i="1"/>
  <c r="I12" i="1"/>
  <c r="I13" i="1"/>
  <c r="I14" i="1"/>
  <c r="I15" i="1"/>
  <c r="I16" i="1"/>
  <c r="I17" i="1"/>
  <c r="I18" i="1"/>
  <c r="I19" i="1"/>
  <c r="I20" i="1"/>
  <c r="I21" i="1"/>
  <c r="I22" i="1"/>
  <c r="I23" i="1"/>
  <c r="I24" i="1"/>
  <c r="I25" i="1"/>
  <c r="I26" i="1"/>
  <c r="I27" i="1"/>
  <c r="I28" i="1"/>
  <c r="I29" i="1"/>
  <c r="I30" i="1"/>
  <c r="I31" i="1"/>
  <c r="I32" i="1"/>
  <c r="I33" i="1"/>
  <c r="I34" i="1"/>
  <c r="I35" i="1"/>
  <c r="I9" i="1"/>
  <c r="G10" i="1"/>
  <c r="G11" i="1"/>
  <c r="G12" i="1"/>
  <c r="G13" i="1"/>
  <c r="G14" i="1"/>
  <c r="G15" i="1"/>
  <c r="G16" i="1"/>
  <c r="G17" i="1"/>
  <c r="G18" i="1"/>
  <c r="G19" i="1"/>
  <c r="G20" i="1"/>
  <c r="G21" i="1"/>
  <c r="G22" i="1"/>
  <c r="G23" i="1"/>
  <c r="G24" i="1"/>
  <c r="G25" i="1"/>
  <c r="G26" i="1"/>
  <c r="G27" i="1"/>
  <c r="G28" i="1"/>
  <c r="G29" i="1"/>
  <c r="G30" i="1"/>
  <c r="G31" i="1"/>
  <c r="G32" i="1"/>
  <c r="G33" i="1"/>
  <c r="G34" i="1"/>
  <c r="G35" i="1"/>
  <c r="G9" i="1"/>
  <c r="E10" i="1"/>
  <c r="E11" i="1"/>
  <c r="E12" i="1"/>
  <c r="E13" i="1"/>
  <c r="E14" i="1"/>
  <c r="E15" i="1"/>
  <c r="E16" i="1"/>
  <c r="E17" i="1"/>
  <c r="E18" i="1"/>
  <c r="E19" i="1"/>
  <c r="E20" i="1"/>
  <c r="E21" i="1"/>
  <c r="E22" i="1"/>
  <c r="E23" i="1"/>
  <c r="E24" i="1"/>
  <c r="E25" i="1"/>
  <c r="E26" i="1"/>
  <c r="E27" i="1"/>
  <c r="E28" i="1"/>
  <c r="E29" i="1"/>
  <c r="E30" i="1"/>
  <c r="E31" i="1"/>
  <c r="E32" i="1"/>
  <c r="E33" i="1"/>
  <c r="E34" i="1"/>
  <c r="E35" i="1"/>
  <c r="E9" i="1"/>
  <c r="D34" i="10"/>
  <c r="T34" i="16"/>
  <c r="R34" i="16"/>
  <c r="P34" i="16"/>
  <c r="N34" i="16"/>
  <c r="L34" i="16"/>
  <c r="J34" i="16"/>
  <c r="H34" i="16"/>
  <c r="F34" i="16"/>
  <c r="D34" i="16"/>
  <c r="T34" i="15"/>
  <c r="R34" i="15"/>
  <c r="P34" i="15"/>
  <c r="N34" i="15"/>
  <c r="L34" i="15"/>
  <c r="J34" i="15"/>
  <c r="H34" i="15"/>
  <c r="F34" i="15"/>
  <c r="D34" i="15"/>
  <c r="T34" i="14"/>
  <c r="R34" i="14"/>
  <c r="P34" i="14"/>
  <c r="N34" i="14"/>
  <c r="L34" i="14"/>
  <c r="J34" i="14"/>
  <c r="H34" i="14"/>
  <c r="F34" i="14"/>
  <c r="D34" i="14"/>
  <c r="T34" i="13"/>
  <c r="R34" i="13"/>
  <c r="P34" i="13"/>
  <c r="N34" i="13"/>
  <c r="L34" i="13"/>
  <c r="J34" i="13"/>
  <c r="H34" i="13"/>
  <c r="F34" i="13"/>
  <c r="D34" i="13"/>
  <c r="K34" i="13"/>
  <c r="G34" i="13"/>
  <c r="T34" i="12"/>
  <c r="R34" i="12"/>
  <c r="P34" i="12"/>
  <c r="N34" i="12"/>
  <c r="L34" i="12"/>
  <c r="J34" i="12"/>
  <c r="H34" i="12"/>
  <c r="F34" i="12"/>
  <c r="D34" i="12"/>
  <c r="T34" i="2"/>
  <c r="R34" i="2"/>
  <c r="P34" i="2"/>
  <c r="N34" i="2"/>
  <c r="L34" i="2"/>
  <c r="J34" i="2"/>
  <c r="H34" i="2"/>
  <c r="F34" i="2"/>
  <c r="D34" i="2"/>
  <c r="L34" i="10"/>
  <c r="J34" i="10"/>
  <c r="H34" i="10"/>
  <c r="F34" i="10"/>
  <c r="P33" i="10"/>
  <c r="P32" i="10"/>
  <c r="P29" i="10"/>
  <c r="P28" i="10"/>
  <c r="P25" i="10"/>
  <c r="P24" i="10"/>
  <c r="P21" i="10"/>
  <c r="P20" i="10"/>
  <c r="P17" i="10"/>
  <c r="P16" i="10"/>
  <c r="P13" i="10"/>
  <c r="P12" i="10"/>
  <c r="P9" i="10"/>
  <c r="P8" i="10"/>
  <c r="N34" i="10" l="1"/>
  <c r="P7" i="10"/>
  <c r="P18" i="10"/>
  <c r="P27" i="10"/>
  <c r="P23" i="10"/>
  <c r="P19" i="10"/>
  <c r="P15" i="10"/>
  <c r="P11" i="10"/>
  <c r="P10" i="10"/>
  <c r="P14" i="10"/>
  <c r="P22" i="10"/>
  <c r="P26" i="10"/>
  <c r="P30" i="10"/>
  <c r="P31" i="10"/>
  <c r="E34" i="10"/>
  <c r="O34" i="10"/>
  <c r="G34" i="10"/>
  <c r="U34" i="16"/>
  <c r="Q34" i="16"/>
  <c r="O34" i="16"/>
  <c r="M34" i="16"/>
  <c r="I34" i="16"/>
  <c r="G34" i="16"/>
  <c r="E34" i="16"/>
  <c r="U34" i="15"/>
  <c r="O34" i="15"/>
  <c r="M34" i="15"/>
  <c r="K34" i="15"/>
  <c r="S34" i="15"/>
  <c r="I34" i="15"/>
  <c r="G34" i="15"/>
  <c r="E34" i="15"/>
  <c r="U34" i="14"/>
  <c r="S34" i="14"/>
  <c r="M34" i="14"/>
  <c r="K34" i="14"/>
  <c r="E34" i="14"/>
  <c r="U34" i="13"/>
  <c r="Q34" i="13"/>
  <c r="O34" i="13"/>
  <c r="M34" i="13"/>
  <c r="I34" i="13"/>
  <c r="E34" i="13"/>
  <c r="U34" i="12"/>
  <c r="S34" i="12"/>
  <c r="Q34" i="12"/>
  <c r="O34" i="12"/>
  <c r="M34" i="12"/>
  <c r="K34" i="12"/>
  <c r="I34" i="12"/>
  <c r="G34" i="12"/>
  <c r="U34" i="2"/>
  <c r="Q34" i="2"/>
  <c r="M34" i="2"/>
  <c r="I34" i="2"/>
  <c r="E34" i="2"/>
  <c r="G34" i="2"/>
  <c r="O34" i="2"/>
  <c r="K34" i="2"/>
  <c r="S34" i="2"/>
  <c r="I34" i="10"/>
  <c r="K34" i="10"/>
  <c r="M34" i="10"/>
  <c r="T36" i="1"/>
  <c r="U36" i="1"/>
  <c r="P34" i="10" l="1"/>
  <c r="R36" i="1"/>
  <c r="P36" i="1"/>
  <c r="N36" i="1"/>
  <c r="L36" i="1"/>
  <c r="J36" i="1"/>
  <c r="S36" i="1" l="1"/>
  <c r="Q36" i="1"/>
  <c r="M36" i="1"/>
  <c r="O36" i="1"/>
  <c r="K36" i="1"/>
  <c r="H36" i="1"/>
  <c r="F36" i="1"/>
  <c r="D36" i="1"/>
  <c r="G36" i="1" l="1"/>
  <c r="I36" i="1"/>
  <c r="E36" i="1"/>
</calcChain>
</file>

<file path=xl/sharedStrings.xml><?xml version="1.0" encoding="utf-8"?>
<sst xmlns="http://schemas.openxmlformats.org/spreadsheetml/2006/main" count="468" uniqueCount="109">
  <si>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</si>
  <si>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</si>
  <si>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</si>
  <si>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</si>
  <si>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</si>
  <si>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</si>
  <si>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</si>
  <si>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</si>
  <si>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</si>
  <si>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</si>
  <si>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</si>
  <si>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</si>
  <si>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</si>
  <si>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</si>
  <si>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</si>
  <si>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</si>
  <si>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</si>
  <si>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</si>
  <si>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</si>
  <si>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</si>
  <si>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</si>
  <si>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</si>
  <si>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</si>
  <si>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</si>
  <si>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</si>
  <si>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</si>
  <si>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</si>
  <si>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</si>
  <si>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</si>
  <si>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</si>
  <si>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</si>
  <si>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</si>
  <si>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</si>
  <si>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</si>
  <si>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к-сть штук</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</si>
  <si>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</si>
  <si>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Направляючий катетер</t>
  </si>
  <si>
    <t>Додаток 1</t>
  </si>
  <si>
    <t>Продовження додатку 1</t>
  </si>
  <si>
    <t>LA5AL20
 Провідниковий катетер Лаунчер
Виробник: Медтронік, Інк. США;
Ціна за штуку - 1 011,33  грн
(mnn id: 14064)</t>
  </si>
  <si>
    <t>LA5AL30
 Провідниковий катетер Лаунчер
Виробник: Медтронік, Інк. США;
Ціна за штуку - 1 011,33  грн
(mnn id: 14064)</t>
  </si>
  <si>
    <t>LA5AR10
 Провідниковий катетер Лаунчер
Виробник: Медтронік, Інк. США;
Ціна за штуку - 1 011,33  грн
(mnn id: 14064)</t>
  </si>
  <si>
    <t>LA5AR20
 Провідниковий катетер Лаунчер
Виробник: Медтронік, Інк. США;
Ціна за штуку - 1 011,33,00  грн
(mnn id: 14064)</t>
  </si>
  <si>
    <t>LA5EBU45
 Провідниковий катетер Лаунчер
Виробник: Медтронік, Інк. США;
Ціна за штуку - 1 011,33  грн
(mnn id: 14064)</t>
  </si>
  <si>
    <t>LA5HSI
 Провідниковий катетер Лаунчер
Виробник: Медтронік, Інк. США;
Ціна за штуку - 1 011,33  грн
(mnn id: 14064)</t>
  </si>
  <si>
    <t>LA5HSII
 Провідниковий катетер Лаунчер
Виробник: Медтронік, Інк. США;
Ціна за штуку - 1 011,33  грн
(mnn id: 14064)</t>
  </si>
  <si>
    <t>LA5JL35
 Провідниковий катетер Лаунчер
Виробник: Медтронік, Інк. США;
Ціна за штуку - 1 011,33  грн
(mnn id: 14064)</t>
  </si>
  <si>
    <t>LA5JL45 
 Провідниковий катетер Лаунчер
Виробник: Медтронік, Інк. США;
Ціна за штуку - 1 011,33  грн
(mnn id: 14064)</t>
  </si>
  <si>
    <t>LA5JL50 
 Провідниковий катетер Лаунчер
Виробник: Медтронік, Інк. США;
Ціна за штуку - 1 011,33  грн
(mnn id: 14064)</t>
  </si>
  <si>
    <t>LA5JR45
 Провідниковий катетер Лаунчер
Виробник: Медтронік, Інк. США;
Ціна за штуку - 1 011,33  грн
(mnn id: 14064)</t>
  </si>
  <si>
    <t>LA5LCB 
 Провідниковий катетер Лаунчер
Виробник: Медтронік, Інк. США;
Ціна за штуку - 1 011,33  грн
(mnn id: 14064)</t>
  </si>
  <si>
    <t>LA5MB1
 Провідниковий катетер Лаунчер
Виробник: Медтронік, Інк. США;
Ціна за штуку - 1 011,33  грн
(mnn id: 14064)</t>
  </si>
  <si>
    <t>LA5MB2
 Провідниковий катетер Лаунчер
Виробник: Медтронік, Інк. США;
Ціна за штуку - 1 011,33  грн
(mnn id: 14064)</t>
  </si>
  <si>
    <t>LA5RCB
 Провідниковий катетер Лаунчер
Виробник: Медтронік, Інк. США;
Ціна за штуку - 1 011,33  грн
(mnn id: 14064)</t>
  </si>
  <si>
    <t>LA6AL10 
 Провідниковий катетер Лаунчер
Виробник: Медтронік, Інк. США;
Ціна за штуку - 1 011,33  грн
(mnn id: 14064)</t>
  </si>
  <si>
    <t>LA6AL20 
 Провідниковий катетер Лаунчер
Виробник: Медтронік, Інк. США;
Ціна за штуку - 1 011,33  грн
(mnn id: 14064)</t>
  </si>
  <si>
    <t>LA6AL30 
 Провідниковий катетер Лаунчер
Виробник: Медтронік, Інк. США;
Ціна за штуку - 1 011,33  грн
(mnn id: 14064)</t>
  </si>
  <si>
    <t>LA6AL30
 Провідниковий катетер Лаунчер
Виробник: Медтронік, Інк. США;
Ціна за штуку - 1 011,33  грн
(mnn id: 14064)</t>
  </si>
  <si>
    <t>LA6AR10
 Провідниковий катетер Лаунчер
Виробник: Медтронік, Інк. США;
Ціна за штуку - 1 011,33  грн
(mnn id: 14064)</t>
  </si>
  <si>
    <t>LA6EBU45 
 Провідниковий катетер Лаунчер
Виробник: Медтронік, Інк. США;
Ціна за штуку - 1 011,33  грн
(mnn id: 14064)</t>
  </si>
  <si>
    <t>LA6HSI
 Провідниковий катетер Лаунчер
Виробник: Медтронік, Інк. США;
Ціна за штуку - 1 011,33  грн
(mnn id: 14064)</t>
  </si>
  <si>
    <t>LA6HSII
 Провідниковий катетер Лаунчер
Виробник: Медтронік, Інк. США;
Ціна за штуку - 1 011,33  грн
(mnn id: 14064)</t>
  </si>
  <si>
    <t>LA6HSIII
 Провідниковий катетер Лаунчер
Виробник: Медтронік, Інк. США;
Ціна за штуку - 1 011,33  грн
(mnn id: 14064)</t>
  </si>
  <si>
    <t>LA6JL45
 Провідниковий катетер Лаунчер
Виробник: Медтронік, Інк. США;
Ціна за штуку - 1 011,33  грн
(mnn id: 14064)</t>
  </si>
  <si>
    <t>LA6JL50
 Провідниковий катетер Лаунчер
Виробник: Медтронік, Інк. США;
Ціна за штуку - 1 011,33  грн
(mnn id: 14064)</t>
  </si>
  <si>
    <t>LA6JL60
 Провідниковий катетер Лаунчер
Виробник: Медтронік, Інк. США;
Ціна за штуку - 1 011,33  грн
(mnn id: 14064)</t>
  </si>
  <si>
    <t>LA6JR45
 Провідниковий катетер Лаунчер
Виробник: Медтронік, Інк. США;
Ціна за штуку - 1 011,33  грн
(mnn id: 14064)</t>
  </si>
  <si>
    <t>LA6LCB 
 Провідниковий катетер Лаунчер
Виробник: Медтронік, Інк. США;
Ціна за штуку - 1 011,33  грн
(mnn id: 14064)</t>
  </si>
  <si>
    <t>LA6MB1
 Провідниковий катетер Лаунчер
Виробник: Медтронік, Інк. США;
Ціна за штуку - 1 011,33  грн
(mnn id: 14064)</t>
  </si>
  <si>
    <t>LA6MB2
 Провідниковий катетер Лаунчер
Виробник: Медтронік, Інк. США;
Ціна за штуку - 1 011,33 грн
(mnn id: 14064)</t>
  </si>
  <si>
    <t>LA6RCB 
 Провідниковий катетер Лаунчер
Виробник: Медтронік, Інк. США;
Ціна за штуку - 1 011,33  грн
(mnn id: 14064)</t>
  </si>
  <si>
    <t>LA7AL10
 Провідниковий катетер Лаунчер
Виробник: Медтронік, Інк. США;
Ціна за штуку - 1 011,33  грн
(mnn id: 14064)</t>
  </si>
  <si>
    <t>LA7AL20
 Провідниковий катетер Лаунчер
Виробник: Медтронік, Інк. США;
Ціна за штуку - 1 011,33  грн
(mnn id: 14064)</t>
  </si>
  <si>
    <t>LA7AL30
 Провідниковий катетер Лаунчер
Виробник: Медтронік, Інк. США;
Ціна за штуку - 1 011,33  грн
(mnn id: 14064)</t>
  </si>
  <si>
    <t>LA7AR10
 Провідниковий катетер Лаунчер
Виробник: Медтронік, Інк. США;
Ціна за штуку - 1 011,33  грн
(mnn id: 14064)</t>
  </si>
  <si>
    <t>LA7AR20
 Провідниковий катетер Лаунчер
Виробник: Медтронік, Інк. США;
Ціна за штуку - 1 011,33  грн
(mnn id: 14064)</t>
  </si>
  <si>
    <t>LA7EBU40
 Провідниковий катетер Лаунчер
Виробник: Медтронік, Інк. США;
Ціна за штуку - 1 011,33  грн
(mnn id: 14064)</t>
  </si>
  <si>
    <t>LA7EBU45
 Провідниковий катетер Лаунчер
Виробник: Медтронік, Інк. США;
Ціна за штуку - 1 011,33  грн
(mnn id: 14064)</t>
  </si>
  <si>
    <t>LA7HSI
 Провідниковий катетер Лаунчер
Виробник: Медтронік, Інк. США;
Ціна за штуку - 1 011,33  грн
(mnn id: 14064)</t>
  </si>
  <si>
    <t>LA7HSIII
 Провідниковий катетер Лаунчер
Виробник: Медтронік, Інк. США;
Ціна за штуку - 1 011,33 грн
(mnn id: 14064)</t>
  </si>
  <si>
    <t>LA7JL35
 Провідниковий катетер Лаунчер
Виробник: Медтронік, Інк. США;
Ціна за штуку - 1 011,33  грн
(mnn id: 14064)</t>
  </si>
  <si>
    <t>LA7JL40
 Провідниковий катетер Лаунчер
Виробник: Медтронік, Інк. США;
Ціна за штуку - 1 011,33 грн
(mnn id: 14064)</t>
  </si>
  <si>
    <t>LA7JL45
 Провідниковий катетер Лаунчер
Виробник: Медтронік, Інк. США;
Ціна за штуку - 1 011,33  грн
(mnn id: 14064)</t>
  </si>
  <si>
    <t>LA7JL50 
 Провідниковий катетер Лаунчер
Виробник: Медтронік, Інк. США;
Ціна за штуку - 1 011,33  грн
(mnn id: 14064)</t>
  </si>
  <si>
    <t>LA7JR35 
 Провідниковий катетер Лаунчер
Виробник: Медтронік, Інк. США;
Ціна за штуку - 1 011,33  грн
(mnn id: 14064)</t>
  </si>
  <si>
    <t>LA7JR40
 Провідниковий катетер Лаунчер
Виробник: Медтронік, Інк. США;
Ціна за штуку - 1 011,33  грн
(mnn id: 14064)</t>
  </si>
  <si>
    <t>LA7JR45
 Провідниковий катетер Лаунчер
Виробник: Медтронік, Інк. США;
Ціна за штуку - 1 011,33  грн
(mnn id: 14064)</t>
  </si>
  <si>
    <t>LA7LCB
 Провідниковий катетер Лаунчер
Виробник: Медтронік, Інк. США;
Ціна за штуку - 1 011,33  грн
(mnn id: 14064)</t>
  </si>
  <si>
    <t>LA7MB1
 Провідниковий катетер Лаунчер
Виробник: Медтронік, Інк. США;
Ціна за штуку - 1 011,33 грн
(mnn id: 14064)</t>
  </si>
  <si>
    <t>LA8AL10
 Провідниковий катетер Лаунчер
Виробник: Медтронік, Інк. США;
Ціна за штуку - 1 011,33  грн
(mnn id: 14064)</t>
  </si>
  <si>
    <t>LA8AL20
 Провідниковий катетер Лаунчер
Виробник: Медтронік, Інк. США;
Ціна за штуку - 1 011,33  грн
(mnn id: 14064)</t>
  </si>
  <si>
    <t>LA8AL30
 Провідниковий катетер Лаунчер
Виробник: Медтронік, Інк. США;
Ціна за штуку - 1 011,33  грн
(mnn id: 14064)</t>
  </si>
  <si>
    <t>LA8AR10
 Провідниковий катетер Лаунчер
Виробник: Медтронік, Інк. США;
Ціна за штуку - 1 011,33  грн
(mnn id: 14064)</t>
  </si>
  <si>
    <t>LA8AR20
 Провідниковий катетер Лаунчер
Виробник: Медтронік, Інк. США;
Ціна за штуку - 1 011,33  грн
(mnn id: 14064)</t>
  </si>
  <si>
    <t>LA8EBU35
 Провідниковий катетер Лаунчер
Виробник: Медтронік, Інк. США;
Ціна за штуку - 1 011,33  грн
(mnn id: 14064)</t>
  </si>
  <si>
    <t>LA8EBU40 
 Провідниковий катетер Лаунчер
Виробник: Медтронік, Інк. США;
Ціна за штуку - 1 011,33  грн
(mnn id: 14064)</t>
  </si>
  <si>
    <t>LA8EBU45 
 Провідниковий катетер Лаунчер
Виробник: Медтронік, Інк. США;
Ціна за штуку - 1 011,33  грн
(mnn id: 14064)</t>
  </si>
  <si>
    <t>LA8HSI
 Провідниковий катетер Лаунчер
Виробник: Медтронік, Інк. США;
Ціна за штуку - 1 011,33  грн
(mnn id: 14064)</t>
  </si>
  <si>
    <t>LA8HSII 
 Провідниковий катетер Лаунчер
Виробник: Медтронік, Інк. США;
Ціна за штуку - 1 011,33  грн
(mnn id: 14064)</t>
  </si>
  <si>
    <t>LA8HSIII
 Провідниковий катетер Лаунчер
Виробник: Медтронік, Інк. США;
Ціна за штуку - 1 011,33  грн
(mnn id: 14064)</t>
  </si>
  <si>
    <t>LA8JR35 
 Провідниковий катетер Лаунчер
Виробник: Медтронік, Інк. США;
Ціна за штуку - 1 011,33  грн
(mnn id: 14064)</t>
  </si>
  <si>
    <t>LA8JR40
 Провідниковий катетер Лаунчер
Виробник: Медтронік, Інк. США;
Ціна за штуку - 1 011,33  грн
(mnn id: 14064)</t>
  </si>
  <si>
    <t>LA8JR45 
 Провідниковий катетер Лаунчер
Виробник: Медтронік, Інк. США;
Ціна за штуку - 1 011,33  грн
(mnn id: 14064)</t>
  </si>
  <si>
    <t>LA8LCB
 Провідниковий катетер Лаунчер
Виробник: Медтронік, Інк. США;
Ціна за штуку - 1 011,33  грн
(mnn id: 14064)</t>
  </si>
  <si>
    <t>LA8MB1 
 Провідниковий катетер Лаунчер
Виробник: Медтронік, Інк. США;
Ціна за штуку - 1 011,33  грн
(mnn id: 14064)</t>
  </si>
  <si>
    <t>LA8MB2
 Провідниковий катетер Лаунчер
Виробник: Медтронік, Інк. США;
Ціна за штуку - 1 011,33  грн
(mnn id: 14064)</t>
  </si>
  <si>
    <t>LA6EBU35 
 Провідниковий катетер Лаунчер
Виробник: Медтронік, Інк. США;
Ціна за штуку - 1 011,33  грн
(mnn id: 14064)</t>
  </si>
  <si>
    <t>LA6JR35
 Провідниковий катетер Лаунчер
Виробник: Медтронік, Інк. США;
Ціна за штуку - 1 011,33  грн
(mnn id: 14064)</t>
  </si>
  <si>
    <t>ЗАТВЕРДЖЕНО
наказ державного підприємства
 «Медичні закупівлі України» 
від 27 березня 2024 року № 300-Р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</si>
</sst>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7">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4" fontId="1" fillId="2" borderId="10" xfId="0"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19" xfId="0" applyFont="1" applyFill="1" applyBorder="1" applyAlignment="1">
      <alignment horizontal="center" vertical="center" wrapText="1"/>
    </xf>
    <xf numFmtId="0" fontId="11" fillId="3" borderId="28" xfId="0" applyFont="1" applyFill="1" applyBorder="1" applyAlignment="1">
      <alignment vertical="center" wrapText="1"/>
    </xf>
    <xf numFmtId="0" fontId="11" fillId="3" borderId="25"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2" xfId="0" applyFont="1" applyFill="1" applyBorder="1" applyAlignment="1">
      <alignment horizontal="center" vertical="center"/>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1" fillId="3" borderId="15" xfId="0" applyFont="1" applyFill="1" applyBorder="1" applyAlignment="1">
      <alignment horizontal="center" vertical="center"/>
    </xf>
    <xf numFmtId="0" fontId="3" fillId="3" borderId="16"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1" fillId="3" borderId="21" xfId="0" applyFont="1" applyFill="1" applyBorder="1" applyAlignment="1">
      <alignment horizontal="center" vertical="center" wrapText="1"/>
    </xf>
    <xf numFmtId="0" fontId="11" fillId="3" borderId="21"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2" borderId="29" xfId="0" applyFont="1" applyFill="1" applyBorder="1" applyAlignment="1">
      <alignment horizontal="right" vertical="center" wrapText="1"/>
    </xf>
    <xf numFmtId="0" fontId="1" fillId="3" borderId="29" xfId="0" applyFont="1" applyFill="1" applyBorder="1" applyAlignment="1">
      <alignment horizontal="left" vertical="center"/>
    </xf>
    <xf numFmtId="0" fontId="1" fillId="3" borderId="29"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0" xfId="0" applyFont="1" applyFill="1" applyBorder="1" applyAlignment="1">
      <alignment horizontal="center" vertical="center" wrapText="1"/>
    </xf>
    <xf numFmtId="1" fontId="12" fillId="3" borderId="36"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9" fillId="2" borderId="17" xfId="0" applyFont="1" applyFill="1" applyBorder="1" applyAlignment="1">
      <alignment horizontal="left" wrapText="1"/>
    </xf>
    <xf numFmtId="0" fontId="4" fillId="3" borderId="18" xfId="0" applyFont="1" applyFill="1" applyBorder="1"/>
    <xf numFmtId="0" fontId="13" fillId="3" borderId="29" xfId="0" applyFont="1" applyFill="1" applyBorder="1" applyAlignment="1">
      <alignment horizontal="center" vertical="center" wrapText="1"/>
    </xf>
    <xf numFmtId="0" fontId="0" fillId="3" borderId="29"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4" fillId="3" borderId="26" xfId="0" applyFont="1" applyFill="1" applyBorder="1"/>
    <xf numFmtId="0" fontId="4" fillId="3" borderId="27" xfId="0" applyFont="1" applyFill="1" applyBorder="1"/>
    <xf numFmtId="0" fontId="11" fillId="3" borderId="2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31"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3" borderId="22" xfId="0" applyFont="1" applyFill="1" applyBorder="1"/>
    <xf numFmtId="0" fontId="4" fillId="3" borderId="23" xfId="0" applyFont="1" applyFill="1" applyBorder="1"/>
    <xf numFmtId="0" fontId="3" fillId="3" borderId="33" xfId="0" applyFont="1" applyFill="1" applyBorder="1" applyAlignment="1">
      <alignment horizontal="center" vertical="center" wrapText="1"/>
    </xf>
    <xf numFmtId="0" fontId="3"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01"/>
  <sheetViews>
    <sheetView tabSelected="1" view="pageBreakPreview" topLeftCell="I1" zoomScale="50" zoomScaleNormal="70" zoomScaleSheetLayoutView="50" workbookViewId="0">
      <selection activeCell="P37" sqref="P37"/>
    </sheetView>
  </sheetViews>
  <sheetFormatPr defaultColWidth="14.453125" defaultRowHeight="15" customHeight="1"/>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0" customHeight="1">
      <c r="T1" s="48" t="s">
        <v>37</v>
      </c>
      <c r="U1" s="48"/>
    </row>
    <row r="2" spans="1:21" ht="87.75" customHeight="1">
      <c r="A2" s="18"/>
      <c r="B2" s="18"/>
      <c r="C2" s="19"/>
      <c r="D2" s="1"/>
      <c r="E2" s="12"/>
      <c r="F2" s="1"/>
      <c r="G2" s="12"/>
      <c r="H2" s="1"/>
      <c r="I2" s="12"/>
      <c r="J2" s="1"/>
      <c r="K2" s="12"/>
      <c r="L2" s="1"/>
      <c r="M2" s="12"/>
      <c r="N2" s="1"/>
      <c r="O2" s="12"/>
      <c r="P2" s="1"/>
      <c r="Q2" s="12"/>
      <c r="R2" s="1"/>
      <c r="S2" s="12"/>
      <c r="T2" s="47" t="s">
        <v>108</v>
      </c>
      <c r="U2" s="47"/>
    </row>
    <row r="3" spans="1:21" ht="110.4" customHeight="1" thickBot="1">
      <c r="A3" s="20"/>
      <c r="B3" s="51" t="s">
        <v>35</v>
      </c>
      <c r="C3" s="52"/>
      <c r="D3" s="52"/>
      <c r="E3" s="52"/>
      <c r="F3" s="52"/>
      <c r="G3" s="52"/>
      <c r="H3" s="52"/>
      <c r="I3" s="52"/>
      <c r="J3" s="52"/>
      <c r="K3" s="52"/>
      <c r="L3" s="52"/>
      <c r="M3" s="52"/>
      <c r="N3" s="52"/>
      <c r="O3" s="52"/>
      <c r="P3" s="52"/>
      <c r="Q3" s="52"/>
      <c r="R3" s="52"/>
      <c r="S3" s="52"/>
      <c r="T3" s="52"/>
      <c r="U3" s="52"/>
    </row>
    <row r="4" spans="1:21" ht="42.75" customHeight="1" thickBot="1">
      <c r="A4" s="20"/>
      <c r="B4" s="53" t="s">
        <v>0</v>
      </c>
      <c r="C4" s="55" t="s">
        <v>1</v>
      </c>
      <c r="D4" s="58" t="s">
        <v>36</v>
      </c>
      <c r="E4" s="62"/>
      <c r="F4" s="62"/>
      <c r="G4" s="62"/>
      <c r="H4" s="62"/>
      <c r="I4" s="62"/>
      <c r="J4" s="62"/>
      <c r="K4" s="62"/>
      <c r="L4" s="62"/>
      <c r="M4" s="62"/>
      <c r="N4" s="62"/>
      <c r="O4" s="62"/>
      <c r="P4" s="62"/>
      <c r="Q4" s="62"/>
      <c r="R4" s="62"/>
      <c r="S4" s="62"/>
      <c r="T4" s="62"/>
      <c r="U4" s="59"/>
    </row>
    <row r="5" spans="1:21" ht="232" customHeight="1" thickBot="1">
      <c r="A5" s="21"/>
      <c r="B5" s="53"/>
      <c r="C5" s="56"/>
      <c r="D5" s="58" t="s">
        <v>39</v>
      </c>
      <c r="E5" s="59"/>
      <c r="F5" s="58" t="s">
        <v>40</v>
      </c>
      <c r="G5" s="59"/>
      <c r="H5" s="58" t="s">
        <v>41</v>
      </c>
      <c r="I5" s="59"/>
      <c r="J5" s="58" t="s">
        <v>42</v>
      </c>
      <c r="K5" s="59"/>
      <c r="L5" s="58" t="s">
        <v>43</v>
      </c>
      <c r="M5" s="59"/>
      <c r="N5" s="58" t="s">
        <v>44</v>
      </c>
      <c r="O5" s="59"/>
      <c r="P5" s="58" t="s">
        <v>45</v>
      </c>
      <c r="Q5" s="59"/>
      <c r="R5" s="58" t="s">
        <v>46</v>
      </c>
      <c r="S5" s="59"/>
      <c r="T5" s="58" t="s">
        <v>47</v>
      </c>
      <c r="U5" s="59"/>
    </row>
    <row r="6" spans="1:21" ht="35" hidden="1" customHeight="1" thickBot="1">
      <c r="A6" s="21"/>
      <c r="B6" s="53"/>
      <c r="C6" s="56"/>
      <c r="D6" s="35"/>
      <c r="E6" s="35"/>
      <c r="F6" s="13"/>
      <c r="G6" s="14"/>
      <c r="H6" s="36"/>
      <c r="I6" s="14"/>
      <c r="J6" s="35"/>
      <c r="K6" s="35"/>
      <c r="L6" s="13"/>
      <c r="M6" s="14"/>
      <c r="N6" s="36"/>
      <c r="O6" s="14"/>
      <c r="P6" s="35"/>
      <c r="Q6" s="35"/>
      <c r="R6" s="13"/>
      <c r="S6" s="14"/>
      <c r="T6" s="13"/>
      <c r="U6" s="14"/>
    </row>
    <row r="7" spans="1:21" ht="20" customHeight="1" thickBot="1">
      <c r="A7" s="21"/>
      <c r="B7" s="54"/>
      <c r="C7" s="57"/>
      <c r="D7" s="37" t="s">
        <v>34</v>
      </c>
      <c r="E7" s="2" t="s">
        <v>3</v>
      </c>
      <c r="F7" s="2" t="s">
        <v>34</v>
      </c>
      <c r="G7" s="2" t="s">
        <v>3</v>
      </c>
      <c r="H7" s="2" t="s">
        <v>34</v>
      </c>
      <c r="I7" s="38" t="s">
        <v>3</v>
      </c>
      <c r="J7" s="39" t="s">
        <v>34</v>
      </c>
      <c r="K7" s="2" t="s">
        <v>3</v>
      </c>
      <c r="L7" s="2" t="s">
        <v>34</v>
      </c>
      <c r="M7" s="2" t="s">
        <v>3</v>
      </c>
      <c r="N7" s="2" t="s">
        <v>34</v>
      </c>
      <c r="O7" s="38" t="s">
        <v>3</v>
      </c>
      <c r="P7" s="39" t="s">
        <v>34</v>
      </c>
      <c r="Q7" s="2" t="s">
        <v>3</v>
      </c>
      <c r="R7" s="2" t="s">
        <v>34</v>
      </c>
      <c r="S7" s="2" t="s">
        <v>3</v>
      </c>
      <c r="T7" s="2" t="s">
        <v>34</v>
      </c>
      <c r="U7" s="2" t="s">
        <v>3</v>
      </c>
    </row>
    <row r="8" spans="1:21" ht="12" customHeight="1" thickBot="1">
      <c r="A8" s="22"/>
      <c r="B8" s="23">
        <v>1</v>
      </c>
      <c r="C8" s="15">
        <v>2</v>
      </c>
      <c r="D8" s="15">
        <v>3</v>
      </c>
      <c r="E8" s="15">
        <v>4</v>
      </c>
      <c r="F8" s="15">
        <v>5</v>
      </c>
      <c r="G8" s="15">
        <v>6</v>
      </c>
      <c r="H8" s="15">
        <v>7</v>
      </c>
      <c r="I8" s="15">
        <v>8</v>
      </c>
      <c r="J8" s="15">
        <v>9</v>
      </c>
      <c r="K8" s="15">
        <v>10</v>
      </c>
      <c r="L8" s="15">
        <v>11</v>
      </c>
      <c r="M8" s="15">
        <v>12</v>
      </c>
      <c r="N8" s="15">
        <v>13</v>
      </c>
      <c r="O8" s="15">
        <v>14</v>
      </c>
      <c r="P8" s="15">
        <v>15</v>
      </c>
      <c r="Q8" s="15">
        <v>16</v>
      </c>
      <c r="R8" s="15">
        <v>17</v>
      </c>
      <c r="S8" s="15">
        <v>18</v>
      </c>
      <c r="T8" s="15">
        <v>19</v>
      </c>
      <c r="U8" s="15">
        <v>20</v>
      </c>
    </row>
    <row r="9" spans="1:21" ht="18" customHeight="1">
      <c r="A9" s="18"/>
      <c r="B9" s="24">
        <v>1</v>
      </c>
      <c r="C9" s="25" t="s">
        <v>4</v>
      </c>
      <c r="D9" s="46">
        <v>2</v>
      </c>
      <c r="E9" s="3">
        <f>D9*1011.33</f>
        <v>2022.66</v>
      </c>
      <c r="F9" s="46">
        <v>1</v>
      </c>
      <c r="G9" s="3">
        <f>F9*1011.33</f>
        <v>1011.33</v>
      </c>
      <c r="H9" s="46">
        <v>0</v>
      </c>
      <c r="I9" s="3">
        <f>H9*1011.33</f>
        <v>0</v>
      </c>
      <c r="J9" s="46">
        <v>0</v>
      </c>
      <c r="K9" s="3">
        <f>J9*1011.33</f>
        <v>0</v>
      </c>
      <c r="L9" s="46">
        <v>2</v>
      </c>
      <c r="M9" s="3">
        <f>L9*1011.33</f>
        <v>2022.66</v>
      </c>
      <c r="N9" s="46">
        <v>0</v>
      </c>
      <c r="O9" s="3">
        <f>N9*1011.33</f>
        <v>0</v>
      </c>
      <c r="P9" s="46">
        <v>0</v>
      </c>
      <c r="Q9" s="3">
        <f>P9*1011.33</f>
        <v>0</v>
      </c>
      <c r="R9" s="46">
        <v>2</v>
      </c>
      <c r="S9" s="3">
        <f>R9*1011.33</f>
        <v>2022.66</v>
      </c>
      <c r="T9" s="46">
        <v>1</v>
      </c>
      <c r="U9" s="3">
        <f>T9*1011.33</f>
        <v>1011.33</v>
      </c>
    </row>
    <row r="10" spans="1:21" ht="18" customHeight="1">
      <c r="A10" s="18"/>
      <c r="B10" s="26">
        <v>2</v>
      </c>
      <c r="C10" s="27" t="s">
        <v>5</v>
      </c>
      <c r="D10" s="46">
        <v>1</v>
      </c>
      <c r="E10" s="3">
        <f t="shared" ref="E10:E35" si="0">D10*1011.33</f>
        <v>1011.33</v>
      </c>
      <c r="F10" s="46">
        <v>2</v>
      </c>
      <c r="G10" s="3">
        <f t="shared" ref="G10:G35" si="1">F10*1011.33</f>
        <v>2022.66</v>
      </c>
      <c r="H10" s="46">
        <v>0</v>
      </c>
      <c r="I10" s="3">
        <f t="shared" ref="I10:K35" si="2">H10*1011.33</f>
        <v>0</v>
      </c>
      <c r="J10" s="46">
        <v>0</v>
      </c>
      <c r="K10" s="3">
        <f t="shared" si="2"/>
        <v>0</v>
      </c>
      <c r="L10" s="46">
        <v>1</v>
      </c>
      <c r="M10" s="3">
        <f t="shared" ref="M10" si="3">L10*1011.33</f>
        <v>1011.33</v>
      </c>
      <c r="N10" s="46">
        <v>0</v>
      </c>
      <c r="O10" s="3">
        <f t="shared" ref="O10:O35" si="4">N10*1011.33</f>
        <v>0</v>
      </c>
      <c r="P10" s="46">
        <v>0</v>
      </c>
      <c r="Q10" s="3">
        <f t="shared" ref="Q10:S35" si="5">P10*1011.33</f>
        <v>0</v>
      </c>
      <c r="R10" s="46">
        <v>1</v>
      </c>
      <c r="S10" s="3">
        <f t="shared" si="5"/>
        <v>1011.33</v>
      </c>
      <c r="T10" s="46">
        <v>0</v>
      </c>
      <c r="U10" s="3">
        <f t="shared" ref="U10" si="6">T10*1011.33</f>
        <v>0</v>
      </c>
    </row>
    <row r="11" spans="1:21" ht="18" customHeight="1">
      <c r="A11" s="18"/>
      <c r="B11" s="24">
        <v>3</v>
      </c>
      <c r="C11" s="27" t="s">
        <v>6</v>
      </c>
      <c r="D11" s="46">
        <v>2</v>
      </c>
      <c r="E11" s="3">
        <f t="shared" si="0"/>
        <v>2022.66</v>
      </c>
      <c r="F11" s="46">
        <v>2</v>
      </c>
      <c r="G11" s="3">
        <f t="shared" si="1"/>
        <v>2022.66</v>
      </c>
      <c r="H11" s="46">
        <v>2</v>
      </c>
      <c r="I11" s="3">
        <f t="shared" si="2"/>
        <v>2022.66</v>
      </c>
      <c r="J11" s="46">
        <v>1</v>
      </c>
      <c r="K11" s="3">
        <f t="shared" si="2"/>
        <v>1011.33</v>
      </c>
      <c r="L11" s="46">
        <v>5</v>
      </c>
      <c r="M11" s="3">
        <f t="shared" ref="M11" si="7">L11*1011.33</f>
        <v>5056.6500000000005</v>
      </c>
      <c r="N11" s="46">
        <v>1</v>
      </c>
      <c r="O11" s="3">
        <f t="shared" si="4"/>
        <v>1011.33</v>
      </c>
      <c r="P11" s="46">
        <v>0</v>
      </c>
      <c r="Q11" s="3">
        <f t="shared" si="5"/>
        <v>0</v>
      </c>
      <c r="R11" s="46">
        <v>3</v>
      </c>
      <c r="S11" s="3">
        <f t="shared" si="5"/>
        <v>3033.9900000000002</v>
      </c>
      <c r="T11" s="46">
        <v>1</v>
      </c>
      <c r="U11" s="3">
        <f t="shared" ref="U11" si="8">T11*1011.33</f>
        <v>1011.33</v>
      </c>
    </row>
    <row r="12" spans="1:21" ht="18" customHeight="1">
      <c r="A12" s="18"/>
      <c r="B12" s="26">
        <v>4</v>
      </c>
      <c r="C12" s="27" t="s">
        <v>7</v>
      </c>
      <c r="D12" s="46">
        <v>0</v>
      </c>
      <c r="E12" s="3">
        <f t="shared" si="0"/>
        <v>0</v>
      </c>
      <c r="F12" s="46">
        <v>0</v>
      </c>
      <c r="G12" s="3">
        <f t="shared" si="1"/>
        <v>0</v>
      </c>
      <c r="H12" s="46">
        <v>1</v>
      </c>
      <c r="I12" s="3">
        <f t="shared" si="2"/>
        <v>1011.33</v>
      </c>
      <c r="J12" s="46">
        <v>0</v>
      </c>
      <c r="K12" s="3">
        <f t="shared" si="2"/>
        <v>0</v>
      </c>
      <c r="L12" s="46">
        <v>0</v>
      </c>
      <c r="M12" s="3">
        <f t="shared" ref="M12" si="9">L12*1011.33</f>
        <v>0</v>
      </c>
      <c r="N12" s="46">
        <v>0</v>
      </c>
      <c r="O12" s="3">
        <f t="shared" si="4"/>
        <v>0</v>
      </c>
      <c r="P12" s="46">
        <v>0</v>
      </c>
      <c r="Q12" s="3">
        <f t="shared" si="5"/>
        <v>0</v>
      </c>
      <c r="R12" s="46">
        <v>0</v>
      </c>
      <c r="S12" s="3">
        <f t="shared" si="5"/>
        <v>0</v>
      </c>
      <c r="T12" s="46">
        <v>0</v>
      </c>
      <c r="U12" s="3">
        <f t="shared" ref="U12" si="10">T12*1011.33</f>
        <v>0</v>
      </c>
    </row>
    <row r="13" spans="1:21" ht="18" customHeight="1">
      <c r="A13" s="18"/>
      <c r="B13" s="24">
        <v>5</v>
      </c>
      <c r="C13" s="27" t="s">
        <v>8</v>
      </c>
      <c r="D13" s="46">
        <v>1</v>
      </c>
      <c r="E13" s="3">
        <f t="shared" si="0"/>
        <v>1011.33</v>
      </c>
      <c r="F13" s="46">
        <v>1</v>
      </c>
      <c r="G13" s="3">
        <f t="shared" si="1"/>
        <v>1011.33</v>
      </c>
      <c r="H13" s="46">
        <v>1</v>
      </c>
      <c r="I13" s="3">
        <f t="shared" si="2"/>
        <v>1011.33</v>
      </c>
      <c r="J13" s="46">
        <v>0</v>
      </c>
      <c r="K13" s="3">
        <f t="shared" si="2"/>
        <v>0</v>
      </c>
      <c r="L13" s="46">
        <v>3</v>
      </c>
      <c r="M13" s="3">
        <f t="shared" ref="M13" si="11">L13*1011.33</f>
        <v>3033.9900000000002</v>
      </c>
      <c r="N13" s="46">
        <v>0</v>
      </c>
      <c r="O13" s="3">
        <f t="shared" si="4"/>
        <v>0</v>
      </c>
      <c r="P13" s="46">
        <v>0</v>
      </c>
      <c r="Q13" s="3">
        <f t="shared" si="5"/>
        <v>0</v>
      </c>
      <c r="R13" s="46">
        <v>2</v>
      </c>
      <c r="S13" s="3">
        <f t="shared" si="5"/>
        <v>2022.66</v>
      </c>
      <c r="T13" s="46">
        <v>1</v>
      </c>
      <c r="U13" s="3">
        <f t="shared" ref="U13" si="12">T13*1011.33</f>
        <v>1011.33</v>
      </c>
    </row>
    <row r="14" spans="1:21" ht="18" customHeight="1">
      <c r="A14" s="18"/>
      <c r="B14" s="26">
        <v>6</v>
      </c>
      <c r="C14" s="27" t="s">
        <v>9</v>
      </c>
      <c r="D14" s="46">
        <v>1</v>
      </c>
      <c r="E14" s="3">
        <f t="shared" si="0"/>
        <v>1011.33</v>
      </c>
      <c r="F14" s="46">
        <v>1</v>
      </c>
      <c r="G14" s="3">
        <f t="shared" si="1"/>
        <v>1011.33</v>
      </c>
      <c r="H14" s="46">
        <v>1</v>
      </c>
      <c r="I14" s="3">
        <f t="shared" si="2"/>
        <v>1011.33</v>
      </c>
      <c r="J14" s="46">
        <v>0</v>
      </c>
      <c r="K14" s="3">
        <f t="shared" si="2"/>
        <v>0</v>
      </c>
      <c r="L14" s="46">
        <v>2</v>
      </c>
      <c r="M14" s="3">
        <f t="shared" ref="M14" si="13">L14*1011.33</f>
        <v>2022.66</v>
      </c>
      <c r="N14" s="46">
        <v>0</v>
      </c>
      <c r="O14" s="3">
        <f t="shared" si="4"/>
        <v>0</v>
      </c>
      <c r="P14" s="46">
        <v>0</v>
      </c>
      <c r="Q14" s="3">
        <f t="shared" si="5"/>
        <v>0</v>
      </c>
      <c r="R14" s="46">
        <v>1</v>
      </c>
      <c r="S14" s="3">
        <f t="shared" si="5"/>
        <v>1011.33</v>
      </c>
      <c r="T14" s="46">
        <v>1</v>
      </c>
      <c r="U14" s="3">
        <f t="shared" ref="U14" si="14">T14*1011.33</f>
        <v>1011.33</v>
      </c>
    </row>
    <row r="15" spans="1:21" ht="18" customHeight="1">
      <c r="A15" s="18"/>
      <c r="B15" s="24">
        <v>7</v>
      </c>
      <c r="C15" s="27" t="s">
        <v>10</v>
      </c>
      <c r="D15" s="46">
        <v>1</v>
      </c>
      <c r="E15" s="3">
        <f t="shared" si="0"/>
        <v>1011.33</v>
      </c>
      <c r="F15" s="46">
        <v>1</v>
      </c>
      <c r="G15" s="3">
        <f t="shared" si="1"/>
        <v>1011.33</v>
      </c>
      <c r="H15" s="46">
        <v>0</v>
      </c>
      <c r="I15" s="3">
        <f t="shared" si="2"/>
        <v>0</v>
      </c>
      <c r="J15" s="46">
        <v>1</v>
      </c>
      <c r="K15" s="3">
        <f t="shared" si="2"/>
        <v>1011.33</v>
      </c>
      <c r="L15" s="46">
        <v>3</v>
      </c>
      <c r="M15" s="3">
        <f t="shared" ref="M15" si="15">L15*1011.33</f>
        <v>3033.9900000000002</v>
      </c>
      <c r="N15" s="46">
        <v>0</v>
      </c>
      <c r="O15" s="3">
        <f t="shared" si="4"/>
        <v>0</v>
      </c>
      <c r="P15" s="46">
        <v>0</v>
      </c>
      <c r="Q15" s="3">
        <f t="shared" si="5"/>
        <v>0</v>
      </c>
      <c r="R15" s="46">
        <v>2</v>
      </c>
      <c r="S15" s="3">
        <f t="shared" si="5"/>
        <v>2022.66</v>
      </c>
      <c r="T15" s="46">
        <v>1</v>
      </c>
      <c r="U15" s="3">
        <f t="shared" ref="U15" si="16">T15*1011.33</f>
        <v>1011.33</v>
      </c>
    </row>
    <row r="16" spans="1:21" ht="18" customHeight="1">
      <c r="A16" s="18"/>
      <c r="B16" s="26">
        <v>8</v>
      </c>
      <c r="C16" s="27" t="s">
        <v>11</v>
      </c>
      <c r="D16" s="46">
        <v>1</v>
      </c>
      <c r="E16" s="3">
        <f t="shared" si="0"/>
        <v>1011.33</v>
      </c>
      <c r="F16" s="46">
        <v>1</v>
      </c>
      <c r="G16" s="3">
        <f t="shared" si="1"/>
        <v>1011.33</v>
      </c>
      <c r="H16" s="46">
        <v>0</v>
      </c>
      <c r="I16" s="3">
        <f t="shared" si="2"/>
        <v>0</v>
      </c>
      <c r="J16" s="46">
        <v>1</v>
      </c>
      <c r="K16" s="3">
        <f t="shared" si="2"/>
        <v>1011.33</v>
      </c>
      <c r="L16" s="46">
        <v>2</v>
      </c>
      <c r="M16" s="3">
        <f t="shared" ref="M16" si="17">L16*1011.33</f>
        <v>2022.66</v>
      </c>
      <c r="N16" s="46">
        <v>0</v>
      </c>
      <c r="O16" s="3">
        <f t="shared" si="4"/>
        <v>0</v>
      </c>
      <c r="P16" s="46">
        <v>0</v>
      </c>
      <c r="Q16" s="3">
        <f t="shared" si="5"/>
        <v>0</v>
      </c>
      <c r="R16" s="46">
        <v>2</v>
      </c>
      <c r="S16" s="3">
        <f t="shared" si="5"/>
        <v>2022.66</v>
      </c>
      <c r="T16" s="46">
        <v>1</v>
      </c>
      <c r="U16" s="3">
        <f t="shared" ref="U16" si="18">T16*1011.33</f>
        <v>1011.33</v>
      </c>
    </row>
    <row r="17" spans="1:21" ht="18" customHeight="1">
      <c r="A17" s="18"/>
      <c r="B17" s="24">
        <v>9</v>
      </c>
      <c r="C17" s="27" t="s">
        <v>12</v>
      </c>
      <c r="D17" s="46">
        <v>1</v>
      </c>
      <c r="E17" s="3">
        <f t="shared" si="0"/>
        <v>1011.33</v>
      </c>
      <c r="F17" s="46">
        <v>1</v>
      </c>
      <c r="G17" s="3">
        <f t="shared" si="1"/>
        <v>1011.33</v>
      </c>
      <c r="H17" s="46">
        <v>0</v>
      </c>
      <c r="I17" s="3">
        <f t="shared" si="2"/>
        <v>0</v>
      </c>
      <c r="J17" s="46">
        <v>1</v>
      </c>
      <c r="K17" s="3">
        <f t="shared" si="2"/>
        <v>1011.33</v>
      </c>
      <c r="L17" s="46">
        <v>2</v>
      </c>
      <c r="M17" s="3">
        <f t="shared" ref="M17" si="19">L17*1011.33</f>
        <v>2022.66</v>
      </c>
      <c r="N17" s="46">
        <v>0</v>
      </c>
      <c r="O17" s="3">
        <f t="shared" si="4"/>
        <v>0</v>
      </c>
      <c r="P17" s="46">
        <v>0</v>
      </c>
      <c r="Q17" s="3">
        <f t="shared" si="5"/>
        <v>0</v>
      </c>
      <c r="R17" s="46">
        <v>2</v>
      </c>
      <c r="S17" s="3">
        <f t="shared" si="5"/>
        <v>2022.66</v>
      </c>
      <c r="T17" s="46">
        <v>1</v>
      </c>
      <c r="U17" s="3">
        <f t="shared" ref="U17" si="20">T17*1011.33</f>
        <v>1011.33</v>
      </c>
    </row>
    <row r="18" spans="1:21" ht="18" customHeight="1">
      <c r="A18" s="18"/>
      <c r="B18" s="26">
        <v>10</v>
      </c>
      <c r="C18" s="27" t="s">
        <v>13</v>
      </c>
      <c r="D18" s="46">
        <v>0</v>
      </c>
      <c r="E18" s="3">
        <f t="shared" si="0"/>
        <v>0</v>
      </c>
      <c r="F18" s="46">
        <v>0</v>
      </c>
      <c r="G18" s="3">
        <f t="shared" si="1"/>
        <v>0</v>
      </c>
      <c r="H18" s="46">
        <v>0</v>
      </c>
      <c r="I18" s="3">
        <f t="shared" si="2"/>
        <v>0</v>
      </c>
      <c r="J18" s="46">
        <v>1</v>
      </c>
      <c r="K18" s="3">
        <f t="shared" si="2"/>
        <v>1011.33</v>
      </c>
      <c r="L18" s="46">
        <v>1</v>
      </c>
      <c r="M18" s="3">
        <f t="shared" ref="M18" si="21">L18*1011.33</f>
        <v>1011.33</v>
      </c>
      <c r="N18" s="46">
        <v>1</v>
      </c>
      <c r="O18" s="3">
        <f t="shared" si="4"/>
        <v>1011.33</v>
      </c>
      <c r="P18" s="46">
        <v>0</v>
      </c>
      <c r="Q18" s="3">
        <f t="shared" si="5"/>
        <v>0</v>
      </c>
      <c r="R18" s="46">
        <v>0</v>
      </c>
      <c r="S18" s="3">
        <f t="shared" si="5"/>
        <v>0</v>
      </c>
      <c r="T18" s="46">
        <v>0</v>
      </c>
      <c r="U18" s="3">
        <f t="shared" ref="U18" si="22">T18*1011.33</f>
        <v>0</v>
      </c>
    </row>
    <row r="19" spans="1:21" ht="18" customHeight="1">
      <c r="A19" s="18"/>
      <c r="B19" s="24">
        <v>11</v>
      </c>
      <c r="C19" s="27" t="s">
        <v>14</v>
      </c>
      <c r="D19" s="46">
        <v>0</v>
      </c>
      <c r="E19" s="3">
        <f t="shared" si="0"/>
        <v>0</v>
      </c>
      <c r="F19" s="46">
        <v>0</v>
      </c>
      <c r="G19" s="3">
        <f t="shared" si="1"/>
        <v>0</v>
      </c>
      <c r="H19" s="46">
        <v>0</v>
      </c>
      <c r="I19" s="3">
        <f t="shared" si="2"/>
        <v>0</v>
      </c>
      <c r="J19" s="46">
        <v>0</v>
      </c>
      <c r="K19" s="3">
        <f t="shared" si="2"/>
        <v>0</v>
      </c>
      <c r="L19" s="46">
        <v>0</v>
      </c>
      <c r="M19" s="3">
        <f t="shared" ref="M19" si="23">L19*1011.33</f>
        <v>0</v>
      </c>
      <c r="N19" s="46">
        <v>0</v>
      </c>
      <c r="O19" s="3">
        <f t="shared" si="4"/>
        <v>0</v>
      </c>
      <c r="P19" s="46">
        <v>0</v>
      </c>
      <c r="Q19" s="3">
        <f t="shared" si="5"/>
        <v>0</v>
      </c>
      <c r="R19" s="46">
        <v>0</v>
      </c>
      <c r="S19" s="3">
        <f t="shared" si="5"/>
        <v>0</v>
      </c>
      <c r="T19" s="46">
        <v>0</v>
      </c>
      <c r="U19" s="3">
        <f t="shared" ref="U19" si="24">T19*1011.33</f>
        <v>0</v>
      </c>
    </row>
    <row r="20" spans="1:21" ht="18" customHeight="1">
      <c r="A20" s="18"/>
      <c r="B20" s="26">
        <v>12</v>
      </c>
      <c r="C20" s="27" t="s">
        <v>15</v>
      </c>
      <c r="D20" s="46">
        <v>2</v>
      </c>
      <c r="E20" s="3">
        <f t="shared" si="0"/>
        <v>2022.66</v>
      </c>
      <c r="F20" s="46">
        <v>2</v>
      </c>
      <c r="G20" s="3">
        <f t="shared" si="1"/>
        <v>2022.66</v>
      </c>
      <c r="H20" s="46">
        <v>1</v>
      </c>
      <c r="I20" s="3">
        <f t="shared" si="2"/>
        <v>1011.33</v>
      </c>
      <c r="J20" s="46">
        <v>1</v>
      </c>
      <c r="K20" s="3">
        <f t="shared" si="2"/>
        <v>1011.33</v>
      </c>
      <c r="L20" s="46">
        <v>4</v>
      </c>
      <c r="M20" s="3">
        <f t="shared" ref="M20" si="25">L20*1011.33</f>
        <v>4045.32</v>
      </c>
      <c r="N20" s="46">
        <v>0</v>
      </c>
      <c r="O20" s="3">
        <f t="shared" si="4"/>
        <v>0</v>
      </c>
      <c r="P20" s="46">
        <v>0</v>
      </c>
      <c r="Q20" s="3">
        <f t="shared" si="5"/>
        <v>0</v>
      </c>
      <c r="R20" s="46">
        <v>3</v>
      </c>
      <c r="S20" s="3">
        <f t="shared" si="5"/>
        <v>3033.9900000000002</v>
      </c>
      <c r="T20" s="46">
        <v>1</v>
      </c>
      <c r="U20" s="3">
        <f t="shared" ref="U20" si="26">T20*1011.33</f>
        <v>1011.33</v>
      </c>
    </row>
    <row r="21" spans="1:21" ht="18" customHeight="1">
      <c r="A21" s="18"/>
      <c r="B21" s="24">
        <v>13</v>
      </c>
      <c r="C21" s="27" t="s">
        <v>16</v>
      </c>
      <c r="D21" s="46">
        <v>1</v>
      </c>
      <c r="E21" s="3">
        <f t="shared" si="0"/>
        <v>1011.33</v>
      </c>
      <c r="F21" s="46">
        <v>1</v>
      </c>
      <c r="G21" s="3">
        <f t="shared" si="1"/>
        <v>1011.33</v>
      </c>
      <c r="H21" s="46">
        <v>0</v>
      </c>
      <c r="I21" s="3">
        <f t="shared" si="2"/>
        <v>0</v>
      </c>
      <c r="J21" s="46">
        <v>0</v>
      </c>
      <c r="K21" s="3">
        <f t="shared" si="2"/>
        <v>0</v>
      </c>
      <c r="L21" s="46">
        <v>1</v>
      </c>
      <c r="M21" s="3">
        <f t="shared" ref="M21" si="27">L21*1011.33</f>
        <v>1011.33</v>
      </c>
      <c r="N21" s="46">
        <v>1</v>
      </c>
      <c r="O21" s="3">
        <f t="shared" si="4"/>
        <v>1011.33</v>
      </c>
      <c r="P21" s="46">
        <v>0</v>
      </c>
      <c r="Q21" s="3">
        <f t="shared" si="5"/>
        <v>0</v>
      </c>
      <c r="R21" s="46">
        <v>1</v>
      </c>
      <c r="S21" s="3">
        <f t="shared" si="5"/>
        <v>1011.33</v>
      </c>
      <c r="T21" s="46">
        <v>0</v>
      </c>
      <c r="U21" s="3">
        <f t="shared" ref="U21" si="28">T21*1011.33</f>
        <v>0</v>
      </c>
    </row>
    <row r="22" spans="1:21" ht="18" customHeight="1">
      <c r="A22" s="18"/>
      <c r="B22" s="26">
        <v>14</v>
      </c>
      <c r="C22" s="27" t="s">
        <v>17</v>
      </c>
      <c r="D22" s="46">
        <v>1</v>
      </c>
      <c r="E22" s="3">
        <f t="shared" si="0"/>
        <v>1011.33</v>
      </c>
      <c r="F22" s="46">
        <v>1</v>
      </c>
      <c r="G22" s="3">
        <f t="shared" si="1"/>
        <v>1011.33</v>
      </c>
      <c r="H22" s="46">
        <v>1</v>
      </c>
      <c r="I22" s="3">
        <f t="shared" si="2"/>
        <v>1011.33</v>
      </c>
      <c r="J22" s="46">
        <v>1</v>
      </c>
      <c r="K22" s="3">
        <f t="shared" si="2"/>
        <v>1011.33</v>
      </c>
      <c r="L22" s="46">
        <v>3</v>
      </c>
      <c r="M22" s="3">
        <f t="shared" ref="M22" si="29">L22*1011.33</f>
        <v>3033.9900000000002</v>
      </c>
      <c r="N22" s="46">
        <v>0</v>
      </c>
      <c r="O22" s="3">
        <f t="shared" si="4"/>
        <v>0</v>
      </c>
      <c r="P22" s="46">
        <v>0</v>
      </c>
      <c r="Q22" s="3">
        <f t="shared" si="5"/>
        <v>0</v>
      </c>
      <c r="R22" s="46">
        <v>2</v>
      </c>
      <c r="S22" s="3">
        <f t="shared" si="5"/>
        <v>2022.66</v>
      </c>
      <c r="T22" s="46">
        <v>1</v>
      </c>
      <c r="U22" s="3">
        <f t="shared" ref="U22" si="30">T22*1011.33</f>
        <v>1011.33</v>
      </c>
    </row>
    <row r="23" spans="1:21" ht="18" customHeight="1">
      <c r="A23" s="18"/>
      <c r="B23" s="24">
        <v>15</v>
      </c>
      <c r="C23" s="27" t="s">
        <v>18</v>
      </c>
      <c r="D23" s="46">
        <v>2</v>
      </c>
      <c r="E23" s="3">
        <f t="shared" si="0"/>
        <v>2022.66</v>
      </c>
      <c r="F23" s="46">
        <v>2</v>
      </c>
      <c r="G23" s="3">
        <f t="shared" si="1"/>
        <v>2022.66</v>
      </c>
      <c r="H23" s="46">
        <v>1</v>
      </c>
      <c r="I23" s="3">
        <f t="shared" si="2"/>
        <v>1011.33</v>
      </c>
      <c r="J23" s="46">
        <v>1</v>
      </c>
      <c r="K23" s="3">
        <f t="shared" si="2"/>
        <v>1011.33</v>
      </c>
      <c r="L23" s="46">
        <v>3</v>
      </c>
      <c r="M23" s="3">
        <f t="shared" ref="M23" si="31">L23*1011.33</f>
        <v>3033.9900000000002</v>
      </c>
      <c r="N23" s="46">
        <v>1</v>
      </c>
      <c r="O23" s="3">
        <f t="shared" si="4"/>
        <v>1011.33</v>
      </c>
      <c r="P23" s="46">
        <v>0</v>
      </c>
      <c r="Q23" s="3">
        <f t="shared" si="5"/>
        <v>0</v>
      </c>
      <c r="R23" s="46">
        <v>2</v>
      </c>
      <c r="S23" s="3">
        <f t="shared" si="5"/>
        <v>2022.66</v>
      </c>
      <c r="T23" s="46">
        <v>1</v>
      </c>
      <c r="U23" s="3">
        <f t="shared" ref="U23" si="32">T23*1011.33</f>
        <v>1011.33</v>
      </c>
    </row>
    <row r="24" spans="1:21" ht="18" customHeight="1">
      <c r="A24" s="18"/>
      <c r="B24" s="26">
        <v>16</v>
      </c>
      <c r="C24" s="27" t="s">
        <v>19</v>
      </c>
      <c r="D24" s="46">
        <v>1</v>
      </c>
      <c r="E24" s="3">
        <f t="shared" si="0"/>
        <v>1011.33</v>
      </c>
      <c r="F24" s="46">
        <v>1</v>
      </c>
      <c r="G24" s="3">
        <f t="shared" si="1"/>
        <v>1011.33</v>
      </c>
      <c r="H24" s="46">
        <v>0</v>
      </c>
      <c r="I24" s="3">
        <f t="shared" si="2"/>
        <v>0</v>
      </c>
      <c r="J24" s="46">
        <v>0</v>
      </c>
      <c r="K24" s="3">
        <f t="shared" si="2"/>
        <v>0</v>
      </c>
      <c r="L24" s="46">
        <v>2</v>
      </c>
      <c r="M24" s="3">
        <f t="shared" ref="M24" si="33">L24*1011.33</f>
        <v>2022.66</v>
      </c>
      <c r="N24" s="46">
        <v>1</v>
      </c>
      <c r="O24" s="3">
        <f t="shared" si="4"/>
        <v>1011.33</v>
      </c>
      <c r="P24" s="46">
        <v>0</v>
      </c>
      <c r="Q24" s="3">
        <f t="shared" si="5"/>
        <v>0</v>
      </c>
      <c r="R24" s="46">
        <v>1</v>
      </c>
      <c r="S24" s="3">
        <f t="shared" si="5"/>
        <v>1011.33</v>
      </c>
      <c r="T24" s="46">
        <v>0</v>
      </c>
      <c r="U24" s="3">
        <f t="shared" ref="U24" si="34">T24*1011.33</f>
        <v>0</v>
      </c>
    </row>
    <row r="25" spans="1:21" ht="18" customHeight="1">
      <c r="A25" s="18"/>
      <c r="B25" s="24">
        <v>17</v>
      </c>
      <c r="C25" s="27" t="s">
        <v>20</v>
      </c>
      <c r="D25" s="46">
        <v>1</v>
      </c>
      <c r="E25" s="3">
        <f t="shared" si="0"/>
        <v>1011.33</v>
      </c>
      <c r="F25" s="46">
        <v>1</v>
      </c>
      <c r="G25" s="3">
        <f t="shared" si="1"/>
        <v>1011.33</v>
      </c>
      <c r="H25" s="46">
        <v>0</v>
      </c>
      <c r="I25" s="3">
        <f t="shared" si="2"/>
        <v>0</v>
      </c>
      <c r="J25" s="46">
        <v>0</v>
      </c>
      <c r="K25" s="3">
        <f t="shared" si="2"/>
        <v>0</v>
      </c>
      <c r="L25" s="46">
        <v>1</v>
      </c>
      <c r="M25" s="3">
        <f t="shared" ref="M25" si="35">L25*1011.33</f>
        <v>1011.33</v>
      </c>
      <c r="N25" s="46">
        <v>1</v>
      </c>
      <c r="O25" s="3">
        <f t="shared" si="4"/>
        <v>1011.33</v>
      </c>
      <c r="P25" s="46">
        <v>0</v>
      </c>
      <c r="Q25" s="3">
        <f t="shared" si="5"/>
        <v>0</v>
      </c>
      <c r="R25" s="46">
        <v>1</v>
      </c>
      <c r="S25" s="3">
        <f t="shared" si="5"/>
        <v>1011.33</v>
      </c>
      <c r="T25" s="46">
        <v>0</v>
      </c>
      <c r="U25" s="3">
        <f t="shared" ref="U25" si="36">T25*1011.33</f>
        <v>0</v>
      </c>
    </row>
    <row r="26" spans="1:21" ht="18" customHeight="1">
      <c r="A26" s="18"/>
      <c r="B26" s="26">
        <v>18</v>
      </c>
      <c r="C26" s="27" t="s">
        <v>21</v>
      </c>
      <c r="D26" s="46">
        <v>1</v>
      </c>
      <c r="E26" s="3">
        <f t="shared" si="0"/>
        <v>1011.33</v>
      </c>
      <c r="F26" s="46">
        <v>1</v>
      </c>
      <c r="G26" s="3">
        <f t="shared" si="1"/>
        <v>1011.33</v>
      </c>
      <c r="H26" s="46">
        <v>0</v>
      </c>
      <c r="I26" s="3">
        <f t="shared" si="2"/>
        <v>0</v>
      </c>
      <c r="J26" s="46">
        <v>0</v>
      </c>
      <c r="K26" s="3">
        <f t="shared" si="2"/>
        <v>0</v>
      </c>
      <c r="L26" s="46">
        <v>1</v>
      </c>
      <c r="M26" s="3">
        <f t="shared" ref="M26" si="37">L26*1011.33</f>
        <v>1011.33</v>
      </c>
      <c r="N26" s="46">
        <v>0</v>
      </c>
      <c r="O26" s="3">
        <f t="shared" si="4"/>
        <v>0</v>
      </c>
      <c r="P26" s="46">
        <v>1</v>
      </c>
      <c r="Q26" s="3">
        <f t="shared" si="5"/>
        <v>1011.33</v>
      </c>
      <c r="R26" s="46">
        <v>1</v>
      </c>
      <c r="S26" s="3">
        <f t="shared" si="5"/>
        <v>1011.33</v>
      </c>
      <c r="T26" s="46">
        <v>0</v>
      </c>
      <c r="U26" s="3">
        <f t="shared" ref="U26" si="38">T26*1011.33</f>
        <v>0</v>
      </c>
    </row>
    <row r="27" spans="1:21" ht="18" customHeight="1">
      <c r="A27" s="18"/>
      <c r="B27" s="24">
        <v>19</v>
      </c>
      <c r="C27" s="27" t="s">
        <v>22</v>
      </c>
      <c r="D27" s="46">
        <v>2</v>
      </c>
      <c r="E27" s="3">
        <f t="shared" si="0"/>
        <v>2022.66</v>
      </c>
      <c r="F27" s="46">
        <v>2</v>
      </c>
      <c r="G27" s="3">
        <f t="shared" si="1"/>
        <v>2022.66</v>
      </c>
      <c r="H27" s="46">
        <v>1</v>
      </c>
      <c r="I27" s="3">
        <f t="shared" si="2"/>
        <v>1011.33</v>
      </c>
      <c r="J27" s="46">
        <v>1</v>
      </c>
      <c r="K27" s="3">
        <f t="shared" si="2"/>
        <v>1011.33</v>
      </c>
      <c r="L27" s="46">
        <v>4</v>
      </c>
      <c r="M27" s="3">
        <f t="shared" ref="M27" si="39">L27*1011.33</f>
        <v>4045.32</v>
      </c>
      <c r="N27" s="46">
        <v>0</v>
      </c>
      <c r="O27" s="3">
        <f t="shared" si="4"/>
        <v>0</v>
      </c>
      <c r="P27" s="46">
        <v>0</v>
      </c>
      <c r="Q27" s="3">
        <f t="shared" si="5"/>
        <v>0</v>
      </c>
      <c r="R27" s="46">
        <v>3</v>
      </c>
      <c r="S27" s="3">
        <f t="shared" si="5"/>
        <v>3033.9900000000002</v>
      </c>
      <c r="T27" s="46">
        <v>1</v>
      </c>
      <c r="U27" s="3">
        <f t="shared" ref="U27" si="40">T27*1011.33</f>
        <v>1011.33</v>
      </c>
    </row>
    <row r="28" spans="1:21" ht="18" customHeight="1">
      <c r="A28" s="18"/>
      <c r="B28" s="26">
        <v>20</v>
      </c>
      <c r="C28" s="27" t="s">
        <v>23</v>
      </c>
      <c r="D28" s="46">
        <v>0</v>
      </c>
      <c r="E28" s="3">
        <f t="shared" si="0"/>
        <v>0</v>
      </c>
      <c r="F28" s="46">
        <v>0</v>
      </c>
      <c r="G28" s="3">
        <f t="shared" si="1"/>
        <v>0</v>
      </c>
      <c r="H28" s="46">
        <v>0</v>
      </c>
      <c r="I28" s="3">
        <f t="shared" si="2"/>
        <v>0</v>
      </c>
      <c r="J28" s="46">
        <v>0</v>
      </c>
      <c r="K28" s="3">
        <f t="shared" si="2"/>
        <v>0</v>
      </c>
      <c r="L28" s="46">
        <v>0</v>
      </c>
      <c r="M28" s="3">
        <f t="shared" ref="M28" si="41">L28*1011.33</f>
        <v>0</v>
      </c>
      <c r="N28" s="46">
        <v>0</v>
      </c>
      <c r="O28" s="3">
        <f t="shared" si="4"/>
        <v>0</v>
      </c>
      <c r="P28" s="46">
        <v>1</v>
      </c>
      <c r="Q28" s="3">
        <f t="shared" si="5"/>
        <v>1011.33</v>
      </c>
      <c r="R28" s="46">
        <v>0</v>
      </c>
      <c r="S28" s="3">
        <f t="shared" si="5"/>
        <v>0</v>
      </c>
      <c r="T28" s="46">
        <v>0</v>
      </c>
      <c r="U28" s="3">
        <f t="shared" ref="U28" si="42">T28*1011.33</f>
        <v>0</v>
      </c>
    </row>
    <row r="29" spans="1:21" ht="18" customHeight="1">
      <c r="A29" s="18"/>
      <c r="B29" s="24">
        <v>21</v>
      </c>
      <c r="C29" s="27" t="s">
        <v>24</v>
      </c>
      <c r="D29" s="46">
        <v>1</v>
      </c>
      <c r="E29" s="3">
        <f t="shared" si="0"/>
        <v>1011.33</v>
      </c>
      <c r="F29" s="46">
        <v>1</v>
      </c>
      <c r="G29" s="3">
        <f t="shared" si="1"/>
        <v>1011.33</v>
      </c>
      <c r="H29" s="46">
        <v>0</v>
      </c>
      <c r="I29" s="3">
        <f t="shared" si="2"/>
        <v>0</v>
      </c>
      <c r="J29" s="46">
        <v>0</v>
      </c>
      <c r="K29" s="3">
        <f t="shared" si="2"/>
        <v>0</v>
      </c>
      <c r="L29" s="46">
        <v>2</v>
      </c>
      <c r="M29" s="3">
        <f t="shared" ref="M29" si="43">L29*1011.33</f>
        <v>2022.66</v>
      </c>
      <c r="N29" s="46">
        <v>0</v>
      </c>
      <c r="O29" s="3">
        <f t="shared" si="4"/>
        <v>0</v>
      </c>
      <c r="P29" s="46">
        <v>1</v>
      </c>
      <c r="Q29" s="3">
        <f t="shared" si="5"/>
        <v>1011.33</v>
      </c>
      <c r="R29" s="46">
        <v>2</v>
      </c>
      <c r="S29" s="3">
        <f t="shared" si="5"/>
        <v>2022.66</v>
      </c>
      <c r="T29" s="46">
        <v>1</v>
      </c>
      <c r="U29" s="3">
        <f t="shared" ref="U29" si="44">T29*1011.33</f>
        <v>1011.33</v>
      </c>
    </row>
    <row r="30" spans="1:21" ht="18" customHeight="1">
      <c r="A30" s="18"/>
      <c r="B30" s="26">
        <v>22</v>
      </c>
      <c r="C30" s="27" t="s">
        <v>25</v>
      </c>
      <c r="D30" s="46">
        <v>1</v>
      </c>
      <c r="E30" s="3">
        <f t="shared" si="0"/>
        <v>1011.33</v>
      </c>
      <c r="F30" s="46">
        <v>1</v>
      </c>
      <c r="G30" s="3">
        <f t="shared" si="1"/>
        <v>1011.33</v>
      </c>
      <c r="H30" s="46">
        <v>0</v>
      </c>
      <c r="I30" s="3">
        <f t="shared" si="2"/>
        <v>0</v>
      </c>
      <c r="J30" s="46">
        <v>0</v>
      </c>
      <c r="K30" s="3">
        <f t="shared" si="2"/>
        <v>0</v>
      </c>
      <c r="L30" s="46">
        <v>2</v>
      </c>
      <c r="M30" s="3">
        <f t="shared" ref="M30" si="45">L30*1011.33</f>
        <v>2022.66</v>
      </c>
      <c r="N30" s="46">
        <v>0</v>
      </c>
      <c r="O30" s="3">
        <f t="shared" si="4"/>
        <v>0</v>
      </c>
      <c r="P30" s="46">
        <v>1</v>
      </c>
      <c r="Q30" s="3">
        <f t="shared" si="5"/>
        <v>1011.33</v>
      </c>
      <c r="R30" s="46">
        <v>1</v>
      </c>
      <c r="S30" s="3">
        <f t="shared" si="5"/>
        <v>1011.33</v>
      </c>
      <c r="T30" s="46">
        <v>1</v>
      </c>
      <c r="U30" s="3">
        <f t="shared" ref="U30" si="46">T30*1011.33</f>
        <v>1011.33</v>
      </c>
    </row>
    <row r="31" spans="1:21" ht="18" customHeight="1">
      <c r="A31" s="18"/>
      <c r="B31" s="24">
        <v>23</v>
      </c>
      <c r="C31" s="27" t="s">
        <v>26</v>
      </c>
      <c r="D31" s="46">
        <v>1</v>
      </c>
      <c r="E31" s="3">
        <f t="shared" si="0"/>
        <v>1011.33</v>
      </c>
      <c r="F31" s="46">
        <v>1</v>
      </c>
      <c r="G31" s="3">
        <f t="shared" si="1"/>
        <v>1011.33</v>
      </c>
      <c r="H31" s="46">
        <v>0</v>
      </c>
      <c r="I31" s="3">
        <f t="shared" si="2"/>
        <v>0</v>
      </c>
      <c r="J31" s="46">
        <v>0</v>
      </c>
      <c r="K31" s="3">
        <f t="shared" si="2"/>
        <v>0</v>
      </c>
      <c r="L31" s="46">
        <v>3</v>
      </c>
      <c r="M31" s="3">
        <f t="shared" ref="M31" si="47">L31*1011.33</f>
        <v>3033.9900000000002</v>
      </c>
      <c r="N31" s="46">
        <v>0</v>
      </c>
      <c r="O31" s="3">
        <f t="shared" si="4"/>
        <v>0</v>
      </c>
      <c r="P31" s="46">
        <v>1</v>
      </c>
      <c r="Q31" s="3">
        <f t="shared" si="5"/>
        <v>1011.33</v>
      </c>
      <c r="R31" s="46">
        <v>2</v>
      </c>
      <c r="S31" s="3">
        <f t="shared" si="5"/>
        <v>2022.66</v>
      </c>
      <c r="T31" s="46">
        <v>1</v>
      </c>
      <c r="U31" s="3">
        <f t="shared" ref="U31" si="48">T31*1011.33</f>
        <v>1011.33</v>
      </c>
    </row>
    <row r="32" spans="1:21" ht="18" customHeight="1">
      <c r="A32" s="18"/>
      <c r="B32" s="26">
        <v>24</v>
      </c>
      <c r="C32" s="27" t="s">
        <v>27</v>
      </c>
      <c r="D32" s="46">
        <v>1</v>
      </c>
      <c r="E32" s="3">
        <f t="shared" si="0"/>
        <v>1011.33</v>
      </c>
      <c r="F32" s="46">
        <v>1</v>
      </c>
      <c r="G32" s="3">
        <f t="shared" si="1"/>
        <v>1011.33</v>
      </c>
      <c r="H32" s="46">
        <v>0</v>
      </c>
      <c r="I32" s="3">
        <f t="shared" si="2"/>
        <v>0</v>
      </c>
      <c r="J32" s="46">
        <v>0</v>
      </c>
      <c r="K32" s="3">
        <f t="shared" si="2"/>
        <v>0</v>
      </c>
      <c r="L32" s="46">
        <v>2</v>
      </c>
      <c r="M32" s="3">
        <f t="shared" ref="M32" si="49">L32*1011.33</f>
        <v>2022.66</v>
      </c>
      <c r="N32" s="46">
        <v>0</v>
      </c>
      <c r="O32" s="3">
        <f t="shared" si="4"/>
        <v>0</v>
      </c>
      <c r="P32" s="46">
        <v>0</v>
      </c>
      <c r="Q32" s="3">
        <f t="shared" si="5"/>
        <v>0</v>
      </c>
      <c r="R32" s="46">
        <v>1</v>
      </c>
      <c r="S32" s="3">
        <f t="shared" si="5"/>
        <v>1011.33</v>
      </c>
      <c r="T32" s="46">
        <v>1</v>
      </c>
      <c r="U32" s="3">
        <f t="shared" ref="U32" si="50">T32*1011.33</f>
        <v>1011.33</v>
      </c>
    </row>
    <row r="33" spans="1:21" ht="18" customHeight="1">
      <c r="A33" s="18"/>
      <c r="B33" s="24">
        <v>25</v>
      </c>
      <c r="C33" s="27" t="s">
        <v>28</v>
      </c>
      <c r="D33" s="46">
        <v>2</v>
      </c>
      <c r="E33" s="3">
        <f t="shared" si="0"/>
        <v>2022.66</v>
      </c>
      <c r="F33" s="46">
        <v>2</v>
      </c>
      <c r="G33" s="3">
        <f t="shared" si="1"/>
        <v>2022.66</v>
      </c>
      <c r="H33" s="46">
        <v>1</v>
      </c>
      <c r="I33" s="3">
        <f t="shared" si="2"/>
        <v>1011.33</v>
      </c>
      <c r="J33" s="46">
        <v>1</v>
      </c>
      <c r="K33" s="3">
        <f t="shared" si="2"/>
        <v>1011.33</v>
      </c>
      <c r="L33" s="46">
        <v>4</v>
      </c>
      <c r="M33" s="3">
        <f t="shared" ref="M33" si="51">L33*1011.33</f>
        <v>4045.32</v>
      </c>
      <c r="N33" s="46">
        <v>0</v>
      </c>
      <c r="O33" s="3">
        <f t="shared" si="4"/>
        <v>0</v>
      </c>
      <c r="P33" s="46">
        <v>0</v>
      </c>
      <c r="Q33" s="3">
        <f t="shared" si="5"/>
        <v>0</v>
      </c>
      <c r="R33" s="46">
        <v>1</v>
      </c>
      <c r="S33" s="3">
        <f t="shared" si="5"/>
        <v>1011.33</v>
      </c>
      <c r="T33" s="46">
        <v>1</v>
      </c>
      <c r="U33" s="3">
        <f t="shared" ref="U33" si="52">T33*1011.33</f>
        <v>1011.33</v>
      </c>
    </row>
    <row r="34" spans="1:21" ht="75" customHeight="1">
      <c r="A34" s="18"/>
      <c r="B34" s="24">
        <v>26</v>
      </c>
      <c r="C34" s="28" t="s">
        <v>29</v>
      </c>
      <c r="D34" s="46">
        <v>0</v>
      </c>
      <c r="E34" s="3">
        <f t="shared" si="0"/>
        <v>0</v>
      </c>
      <c r="F34" s="46">
        <v>0</v>
      </c>
      <c r="G34" s="3">
        <f t="shared" si="1"/>
        <v>0</v>
      </c>
      <c r="H34" s="46">
        <v>0</v>
      </c>
      <c r="I34" s="3">
        <f t="shared" si="2"/>
        <v>0</v>
      </c>
      <c r="J34" s="46">
        <v>0</v>
      </c>
      <c r="K34" s="3">
        <f t="shared" si="2"/>
        <v>0</v>
      </c>
      <c r="L34" s="46">
        <v>1</v>
      </c>
      <c r="M34" s="3">
        <f t="shared" ref="M34" si="53">L34*1011.33</f>
        <v>1011.33</v>
      </c>
      <c r="N34" s="46">
        <v>0</v>
      </c>
      <c r="O34" s="3">
        <f t="shared" si="4"/>
        <v>0</v>
      </c>
      <c r="P34" s="46">
        <v>0</v>
      </c>
      <c r="Q34" s="3">
        <f t="shared" si="5"/>
        <v>0</v>
      </c>
      <c r="R34" s="46">
        <v>0</v>
      </c>
      <c r="S34" s="3">
        <f t="shared" si="5"/>
        <v>0</v>
      </c>
      <c r="T34" s="46">
        <v>0</v>
      </c>
      <c r="U34" s="3">
        <f t="shared" ref="U34" si="54">T34*1011.33</f>
        <v>0</v>
      </c>
    </row>
    <row r="35" spans="1:21" ht="44.25" customHeight="1" thickBot="1">
      <c r="A35" s="18"/>
      <c r="B35" s="29">
        <v>27</v>
      </c>
      <c r="C35" s="30" t="s">
        <v>30</v>
      </c>
      <c r="D35" s="46">
        <v>3</v>
      </c>
      <c r="E35" s="3">
        <f t="shared" si="0"/>
        <v>3033.9900000000002</v>
      </c>
      <c r="F35" s="46">
        <v>3</v>
      </c>
      <c r="G35" s="3">
        <f t="shared" si="1"/>
        <v>3033.9900000000002</v>
      </c>
      <c r="H35" s="46">
        <v>1</v>
      </c>
      <c r="I35" s="3">
        <f t="shared" si="2"/>
        <v>1011.33</v>
      </c>
      <c r="J35" s="46">
        <v>1</v>
      </c>
      <c r="K35" s="3">
        <f t="shared" si="2"/>
        <v>1011.33</v>
      </c>
      <c r="L35" s="46">
        <v>6</v>
      </c>
      <c r="M35" s="3">
        <f t="shared" ref="M35" si="55">L35*1011.33</f>
        <v>6067.9800000000005</v>
      </c>
      <c r="N35" s="46">
        <v>1</v>
      </c>
      <c r="O35" s="3">
        <f t="shared" si="4"/>
        <v>1011.33</v>
      </c>
      <c r="P35" s="46">
        <v>1</v>
      </c>
      <c r="Q35" s="3">
        <f t="shared" si="5"/>
        <v>1011.33</v>
      </c>
      <c r="R35" s="46">
        <v>4</v>
      </c>
      <c r="S35" s="3">
        <f t="shared" si="5"/>
        <v>4045.32</v>
      </c>
      <c r="T35" s="46">
        <v>2</v>
      </c>
      <c r="U35" s="3">
        <f t="shared" ref="U35" si="56">T35*1011.33</f>
        <v>2022.66</v>
      </c>
    </row>
    <row r="36" spans="1:21" ht="27.75" customHeight="1" thickBot="1">
      <c r="A36" s="31"/>
      <c r="B36" s="60" t="s">
        <v>31</v>
      </c>
      <c r="C36" s="61"/>
      <c r="D36" s="5">
        <f t="shared" ref="D36:E36" si="57">SUM(D9:D35)</f>
        <v>30</v>
      </c>
      <c r="E36" s="6">
        <f t="shared" si="57"/>
        <v>30339.900000000012</v>
      </c>
      <c r="F36" s="5">
        <f t="shared" ref="F36:G36" si="58">SUM(F9:F35)</f>
        <v>30</v>
      </c>
      <c r="G36" s="6">
        <f t="shared" si="58"/>
        <v>30339.900000000012</v>
      </c>
      <c r="H36" s="5">
        <f t="shared" ref="H36:M36" si="59">SUM(H9:H35)</f>
        <v>11</v>
      </c>
      <c r="I36" s="6">
        <f t="shared" si="59"/>
        <v>11124.630000000001</v>
      </c>
      <c r="J36" s="5">
        <f t="shared" si="59"/>
        <v>11</v>
      </c>
      <c r="K36" s="6">
        <f t="shared" si="59"/>
        <v>11124.630000000001</v>
      </c>
      <c r="L36" s="5">
        <f t="shared" si="59"/>
        <v>60</v>
      </c>
      <c r="M36" s="6">
        <f t="shared" si="59"/>
        <v>60679.800000000025</v>
      </c>
      <c r="N36" s="5">
        <f t="shared" ref="N36:S36" si="60">SUM(N9:N35)</f>
        <v>7</v>
      </c>
      <c r="O36" s="6">
        <f t="shared" si="60"/>
        <v>7079.31</v>
      </c>
      <c r="P36" s="5">
        <f t="shared" si="60"/>
        <v>6</v>
      </c>
      <c r="Q36" s="6">
        <f t="shared" si="60"/>
        <v>6067.9800000000005</v>
      </c>
      <c r="R36" s="5">
        <f t="shared" si="60"/>
        <v>40</v>
      </c>
      <c r="S36" s="6">
        <f t="shared" si="60"/>
        <v>40453.200000000019</v>
      </c>
      <c r="T36" s="5">
        <f t="shared" ref="T36:U36" si="61">SUM(T9:T35)</f>
        <v>18</v>
      </c>
      <c r="U36" s="6">
        <f t="shared" si="61"/>
        <v>18203.940000000002</v>
      </c>
    </row>
    <row r="37" spans="1:21" ht="17.25" customHeight="1">
      <c r="A37" s="31"/>
      <c r="B37" s="31"/>
      <c r="C37" s="32"/>
      <c r="D37" s="7"/>
      <c r="E37" s="8"/>
      <c r="F37" s="7"/>
      <c r="G37" s="8"/>
      <c r="H37" s="7"/>
      <c r="I37" s="8"/>
      <c r="J37" s="7"/>
      <c r="K37" s="8"/>
      <c r="L37" s="7"/>
      <c r="M37" s="8"/>
      <c r="N37" s="7"/>
      <c r="O37" s="8"/>
      <c r="P37" s="7"/>
      <c r="Q37" s="8"/>
      <c r="R37" s="7"/>
      <c r="S37" s="8"/>
      <c r="T37" s="7"/>
      <c r="U37" s="8"/>
    </row>
    <row r="38" spans="1:21" ht="17.25" customHeight="1">
      <c r="A38" s="33"/>
      <c r="B38" s="33"/>
      <c r="C38" s="34"/>
      <c r="D38" s="9"/>
      <c r="E38" s="9"/>
      <c r="F38" s="9"/>
      <c r="G38" s="9"/>
      <c r="H38" s="9"/>
      <c r="I38" s="9"/>
      <c r="J38" s="9"/>
      <c r="K38" s="9"/>
      <c r="L38" s="9"/>
      <c r="M38" s="9"/>
      <c r="N38" s="16"/>
      <c r="O38" s="9"/>
      <c r="P38" s="9"/>
      <c r="Q38" s="9"/>
      <c r="R38" s="9"/>
      <c r="S38" s="9"/>
      <c r="T38" s="9"/>
      <c r="U38" s="9"/>
    </row>
    <row r="39" spans="1:21" ht="42" customHeight="1">
      <c r="A39" s="10"/>
      <c r="B39" s="49"/>
      <c r="C39" s="50"/>
      <c r="D39" s="16"/>
      <c r="E39" s="16"/>
      <c r="F39" s="16"/>
      <c r="G39" s="16"/>
      <c r="H39" s="16"/>
      <c r="I39" s="16"/>
      <c r="J39" s="16"/>
      <c r="K39" s="16"/>
      <c r="L39" s="16"/>
      <c r="M39" s="16"/>
      <c r="O39" s="16"/>
      <c r="P39" s="16"/>
      <c r="Q39" s="16"/>
      <c r="R39" s="16"/>
      <c r="S39" s="16"/>
      <c r="T39" s="16"/>
      <c r="U39" s="16"/>
    </row>
    <row r="40" spans="1:21" ht="15.7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4.25" customHeight="1"/>
    <row r="239" s="17" customFormat="1" ht="14.2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row r="1000" s="17" customFormat="1" ht="15.75" customHeight="1"/>
    <row r="1001" s="17" customFormat="1" ht="15.75" customHeight="1"/>
  </sheetData>
  <mergeCells count="17">
    <mergeCell ref="T5:U5"/>
    <mergeCell ref="T2:U2"/>
    <mergeCell ref="T1:U1"/>
    <mergeCell ref="B39:C39"/>
    <mergeCell ref="B3:U3"/>
    <mergeCell ref="B4:B7"/>
    <mergeCell ref="C4:C7"/>
    <mergeCell ref="D5:E5"/>
    <mergeCell ref="F5:G5"/>
    <mergeCell ref="H5:I5"/>
    <mergeCell ref="B36:C36"/>
    <mergeCell ref="J5:K5"/>
    <mergeCell ref="L5:M5"/>
    <mergeCell ref="N5:O5"/>
    <mergeCell ref="P5:Q5"/>
    <mergeCell ref="D4:U4"/>
    <mergeCell ref="R5:S5"/>
  </mergeCells>
  <pageMargins left="0.7" right="0.7" top="0.75" bottom="0.75" header="0" footer="0"/>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771CF-8639-433F-AFB1-15FA0CE4695A}">
  <sheetPr>
    <pageSetUpPr fitToPage="1"/>
  </sheetPr>
  <dimension ref="A1:U999"/>
  <sheetViews>
    <sheetView view="pageBreakPreview" zoomScale="30" zoomScaleNormal="60" zoomScaleSheetLayoutView="30" workbookViewId="0">
      <pane xSplit="3" topLeftCell="D1" activePane="topRight" state="frozen"/>
      <selection activeCell="T36" activeCellId="8" sqref="D36 F36 H36 J36 L36 N36 P36 R36 T36"/>
      <selection pane="topRight" sqref="A1:U36"/>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9.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48</v>
      </c>
      <c r="E3" s="59"/>
      <c r="F3" s="58" t="s">
        <v>49</v>
      </c>
      <c r="G3" s="59"/>
      <c r="H3" s="58" t="s">
        <v>50</v>
      </c>
      <c r="I3" s="59"/>
      <c r="J3" s="58" t="s">
        <v>51</v>
      </c>
      <c r="K3" s="59"/>
      <c r="L3" s="58" t="s">
        <v>52</v>
      </c>
      <c r="M3" s="59"/>
      <c r="N3" s="58" t="s">
        <v>53</v>
      </c>
      <c r="O3" s="59"/>
      <c r="P3" s="58" t="s">
        <v>54</v>
      </c>
      <c r="Q3" s="59"/>
      <c r="R3" s="58" t="s">
        <v>55</v>
      </c>
      <c r="S3" s="59"/>
      <c r="T3" s="58" t="s">
        <v>56</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2" t="s">
        <v>3</v>
      </c>
      <c r="N5" s="2" t="s">
        <v>34</v>
      </c>
      <c r="O5" s="38" t="s">
        <v>3</v>
      </c>
      <c r="P5" s="39" t="s">
        <v>34</v>
      </c>
      <c r="Q5" s="2" t="s">
        <v>3</v>
      </c>
      <c r="R5" s="2" t="s">
        <v>34</v>
      </c>
      <c r="S5" s="2" t="s">
        <v>3</v>
      </c>
      <c r="T5" s="2" t="s">
        <v>34</v>
      </c>
      <c r="U5" s="2" t="s">
        <v>3</v>
      </c>
    </row>
    <row r="6" spans="1:21" ht="12" customHeight="1" thickBot="1">
      <c r="A6" s="22"/>
      <c r="B6" s="23">
        <v>1</v>
      </c>
      <c r="C6" s="15">
        <v>2</v>
      </c>
      <c r="D6" s="15">
        <v>21</v>
      </c>
      <c r="E6" s="15">
        <v>22</v>
      </c>
      <c r="F6" s="15">
        <v>23</v>
      </c>
      <c r="G6" s="15">
        <v>24</v>
      </c>
      <c r="H6" s="15">
        <v>25</v>
      </c>
      <c r="I6" s="15">
        <v>26</v>
      </c>
      <c r="J6" s="15">
        <v>27</v>
      </c>
      <c r="K6" s="15">
        <v>28</v>
      </c>
      <c r="L6" s="15">
        <v>29</v>
      </c>
      <c r="M6" s="15">
        <v>30</v>
      </c>
      <c r="N6" s="15">
        <v>31</v>
      </c>
      <c r="O6" s="15">
        <v>32</v>
      </c>
      <c r="P6" s="15">
        <v>33</v>
      </c>
      <c r="Q6" s="15">
        <v>34</v>
      </c>
      <c r="R6" s="15">
        <v>35</v>
      </c>
      <c r="S6" s="15">
        <v>36</v>
      </c>
      <c r="T6" s="15">
        <v>37</v>
      </c>
      <c r="U6" s="15">
        <v>38</v>
      </c>
    </row>
    <row r="7" spans="1:21" ht="18" customHeight="1">
      <c r="A7" s="18"/>
      <c r="B7" s="24">
        <v>1</v>
      </c>
      <c r="C7" s="25" t="s">
        <v>4</v>
      </c>
      <c r="D7" s="46">
        <v>1</v>
      </c>
      <c r="E7" s="3">
        <f>D7*1011.33</f>
        <v>1011.33</v>
      </c>
      <c r="F7" s="46">
        <v>1</v>
      </c>
      <c r="G7" s="3">
        <f>F7*1011.33</f>
        <v>1011.33</v>
      </c>
      <c r="H7" s="46">
        <v>1</v>
      </c>
      <c r="I7" s="3">
        <f>H7*1011.33</f>
        <v>1011.33</v>
      </c>
      <c r="J7" s="46">
        <v>0</v>
      </c>
      <c r="K7" s="3">
        <f>J7*1011.33</f>
        <v>0</v>
      </c>
      <c r="L7" s="46">
        <v>0</v>
      </c>
      <c r="M7" s="3">
        <f>L7*1011.33</f>
        <v>0</v>
      </c>
      <c r="N7" s="46">
        <v>1</v>
      </c>
      <c r="O7" s="3">
        <f>N7*1011.33</f>
        <v>1011.33</v>
      </c>
      <c r="P7" s="46">
        <v>9</v>
      </c>
      <c r="Q7" s="3">
        <f>P7*1011.33</f>
        <v>9101.9700000000012</v>
      </c>
      <c r="R7" s="46">
        <v>13</v>
      </c>
      <c r="S7" s="3">
        <f>R7*1011.33</f>
        <v>13147.29</v>
      </c>
      <c r="T7" s="46">
        <v>2</v>
      </c>
      <c r="U7" s="3">
        <f>T7*1011.33</f>
        <v>2022.66</v>
      </c>
    </row>
    <row r="8" spans="1:21" ht="18" customHeight="1">
      <c r="A8" s="18"/>
      <c r="B8" s="26">
        <v>2</v>
      </c>
      <c r="C8" s="27" t="s">
        <v>5</v>
      </c>
      <c r="D8" s="46">
        <v>0</v>
      </c>
      <c r="E8" s="3">
        <f t="shared" ref="E8:E33" si="0">D8*1011.33</f>
        <v>0</v>
      </c>
      <c r="F8" s="46">
        <v>0</v>
      </c>
      <c r="G8" s="3">
        <f t="shared" ref="G8:G33" si="1">F8*1011.33</f>
        <v>0</v>
      </c>
      <c r="H8" s="46">
        <v>1</v>
      </c>
      <c r="I8" s="3">
        <f t="shared" ref="I8:I33" si="2">H8*1011.33</f>
        <v>1011.33</v>
      </c>
      <c r="J8" s="46">
        <v>0</v>
      </c>
      <c r="K8" s="3">
        <f t="shared" ref="K8:K33" si="3">J8*1011.33</f>
        <v>0</v>
      </c>
      <c r="L8" s="46">
        <v>0</v>
      </c>
      <c r="M8" s="3">
        <f t="shared" ref="M8:M33" si="4">L8*1011.33</f>
        <v>0</v>
      </c>
      <c r="N8" s="46">
        <v>0</v>
      </c>
      <c r="O8" s="3">
        <f t="shared" ref="O8:O33" si="5">N8*1011.33</f>
        <v>0</v>
      </c>
      <c r="P8" s="46">
        <v>5</v>
      </c>
      <c r="Q8" s="3">
        <f t="shared" ref="Q8:Q33" si="6">P8*1011.33</f>
        <v>5056.6500000000005</v>
      </c>
      <c r="R8" s="46">
        <v>7</v>
      </c>
      <c r="S8" s="3">
        <f t="shared" ref="S8:S33" si="7">R8*1011.33</f>
        <v>7079.31</v>
      </c>
      <c r="T8" s="46">
        <v>1</v>
      </c>
      <c r="U8" s="3">
        <f t="shared" ref="U8:U33" si="8">T8*1011.33</f>
        <v>1011.33</v>
      </c>
    </row>
    <row r="9" spans="1:21" ht="18" customHeight="1">
      <c r="A9" s="18"/>
      <c r="B9" s="24">
        <v>3</v>
      </c>
      <c r="C9" s="27" t="s">
        <v>6</v>
      </c>
      <c r="D9" s="46">
        <v>1</v>
      </c>
      <c r="E9" s="3">
        <f t="shared" si="0"/>
        <v>1011.33</v>
      </c>
      <c r="F9" s="46">
        <v>1</v>
      </c>
      <c r="G9" s="3">
        <f t="shared" si="1"/>
        <v>1011.33</v>
      </c>
      <c r="H9" s="46">
        <v>1</v>
      </c>
      <c r="I9" s="3">
        <f t="shared" si="2"/>
        <v>1011.33</v>
      </c>
      <c r="J9" s="46">
        <v>1</v>
      </c>
      <c r="K9" s="3">
        <f t="shared" si="3"/>
        <v>1011.33</v>
      </c>
      <c r="L9" s="46">
        <v>1</v>
      </c>
      <c r="M9" s="3">
        <f t="shared" si="4"/>
        <v>1011.33</v>
      </c>
      <c r="N9" s="46">
        <v>1</v>
      </c>
      <c r="O9" s="3">
        <f t="shared" si="5"/>
        <v>1011.33</v>
      </c>
      <c r="P9" s="46">
        <v>17</v>
      </c>
      <c r="Q9" s="3">
        <f t="shared" si="6"/>
        <v>17192.61</v>
      </c>
      <c r="R9" s="46">
        <v>26</v>
      </c>
      <c r="S9" s="3">
        <f t="shared" si="7"/>
        <v>26294.58</v>
      </c>
      <c r="T9" s="46">
        <v>5</v>
      </c>
      <c r="U9" s="3">
        <f t="shared" si="8"/>
        <v>5056.6500000000005</v>
      </c>
    </row>
    <row r="10" spans="1:21" ht="18" customHeight="1">
      <c r="A10" s="18"/>
      <c r="B10" s="26">
        <v>4</v>
      </c>
      <c r="C10" s="27" t="s">
        <v>7</v>
      </c>
      <c r="D10" s="46">
        <v>0</v>
      </c>
      <c r="E10" s="3">
        <f t="shared" si="0"/>
        <v>0</v>
      </c>
      <c r="F10" s="46">
        <v>0</v>
      </c>
      <c r="G10" s="3">
        <f t="shared" si="1"/>
        <v>0</v>
      </c>
      <c r="H10" s="46">
        <v>1</v>
      </c>
      <c r="I10" s="3">
        <f t="shared" si="2"/>
        <v>1011.33</v>
      </c>
      <c r="J10" s="46">
        <v>0</v>
      </c>
      <c r="K10" s="3">
        <f t="shared" si="3"/>
        <v>0</v>
      </c>
      <c r="L10" s="46">
        <v>0</v>
      </c>
      <c r="M10" s="3">
        <f t="shared" si="4"/>
        <v>0</v>
      </c>
      <c r="N10" s="46">
        <v>0</v>
      </c>
      <c r="O10" s="3">
        <f t="shared" si="5"/>
        <v>0</v>
      </c>
      <c r="P10" s="46">
        <v>0</v>
      </c>
      <c r="Q10" s="3">
        <f t="shared" si="6"/>
        <v>0</v>
      </c>
      <c r="R10" s="46">
        <v>0</v>
      </c>
      <c r="S10" s="3">
        <f t="shared" si="7"/>
        <v>0</v>
      </c>
      <c r="T10" s="46">
        <v>0</v>
      </c>
      <c r="U10" s="3">
        <f t="shared" si="8"/>
        <v>0</v>
      </c>
    </row>
    <row r="11" spans="1:21" ht="18" customHeight="1">
      <c r="A11" s="18"/>
      <c r="B11" s="24">
        <v>5</v>
      </c>
      <c r="C11" s="27" t="s">
        <v>8</v>
      </c>
      <c r="D11" s="46">
        <v>1</v>
      </c>
      <c r="E11" s="3">
        <f t="shared" si="0"/>
        <v>1011.33</v>
      </c>
      <c r="F11" s="46">
        <v>1</v>
      </c>
      <c r="G11" s="3">
        <f t="shared" si="1"/>
        <v>1011.33</v>
      </c>
      <c r="H11" s="46">
        <v>1</v>
      </c>
      <c r="I11" s="3">
        <f t="shared" si="2"/>
        <v>1011.33</v>
      </c>
      <c r="J11" s="46">
        <v>0</v>
      </c>
      <c r="K11" s="3">
        <f t="shared" si="3"/>
        <v>0</v>
      </c>
      <c r="L11" s="46">
        <v>0</v>
      </c>
      <c r="M11" s="3">
        <f t="shared" si="4"/>
        <v>0</v>
      </c>
      <c r="N11" s="46">
        <v>1</v>
      </c>
      <c r="O11" s="3">
        <f t="shared" si="5"/>
        <v>1011.33</v>
      </c>
      <c r="P11" s="46">
        <v>10</v>
      </c>
      <c r="Q11" s="3">
        <f t="shared" si="6"/>
        <v>10113.300000000001</v>
      </c>
      <c r="R11" s="46">
        <v>15</v>
      </c>
      <c r="S11" s="3">
        <f t="shared" si="7"/>
        <v>15169.95</v>
      </c>
      <c r="T11" s="46">
        <v>3</v>
      </c>
      <c r="U11" s="3">
        <f t="shared" si="8"/>
        <v>3033.9900000000002</v>
      </c>
    </row>
    <row r="12" spans="1:21" ht="18" customHeight="1">
      <c r="A12" s="18"/>
      <c r="B12" s="26">
        <v>6</v>
      </c>
      <c r="C12" s="27" t="s">
        <v>9</v>
      </c>
      <c r="D12" s="46">
        <v>1</v>
      </c>
      <c r="E12" s="3">
        <f t="shared" si="0"/>
        <v>1011.33</v>
      </c>
      <c r="F12" s="46">
        <v>1</v>
      </c>
      <c r="G12" s="3">
        <f t="shared" si="1"/>
        <v>1011.33</v>
      </c>
      <c r="H12" s="46">
        <v>0</v>
      </c>
      <c r="I12" s="3">
        <f t="shared" si="2"/>
        <v>0</v>
      </c>
      <c r="J12" s="46">
        <v>1</v>
      </c>
      <c r="K12" s="3">
        <f t="shared" si="3"/>
        <v>1011.33</v>
      </c>
      <c r="L12" s="46">
        <v>0</v>
      </c>
      <c r="M12" s="3">
        <f t="shared" si="4"/>
        <v>0</v>
      </c>
      <c r="N12" s="46">
        <v>1</v>
      </c>
      <c r="O12" s="3">
        <f t="shared" si="5"/>
        <v>1011.33</v>
      </c>
      <c r="P12" s="46">
        <v>8</v>
      </c>
      <c r="Q12" s="3">
        <f t="shared" si="6"/>
        <v>8090.64</v>
      </c>
      <c r="R12" s="46">
        <v>11</v>
      </c>
      <c r="S12" s="3">
        <f t="shared" si="7"/>
        <v>11124.630000000001</v>
      </c>
      <c r="T12" s="46">
        <v>2</v>
      </c>
      <c r="U12" s="3">
        <f t="shared" si="8"/>
        <v>2022.66</v>
      </c>
    </row>
    <row r="13" spans="1:21" ht="18" customHeight="1">
      <c r="A13" s="18"/>
      <c r="B13" s="24">
        <v>7</v>
      </c>
      <c r="C13" s="27" t="s">
        <v>10</v>
      </c>
      <c r="D13" s="46">
        <v>1</v>
      </c>
      <c r="E13" s="3">
        <f t="shared" si="0"/>
        <v>1011.33</v>
      </c>
      <c r="F13" s="46">
        <v>1</v>
      </c>
      <c r="G13" s="3">
        <f t="shared" si="1"/>
        <v>1011.33</v>
      </c>
      <c r="H13" s="46">
        <v>0</v>
      </c>
      <c r="I13" s="3">
        <f t="shared" si="2"/>
        <v>0</v>
      </c>
      <c r="J13" s="46">
        <v>1</v>
      </c>
      <c r="K13" s="3">
        <f t="shared" si="3"/>
        <v>1011.33</v>
      </c>
      <c r="L13" s="46">
        <v>0</v>
      </c>
      <c r="M13" s="3">
        <f t="shared" si="4"/>
        <v>0</v>
      </c>
      <c r="N13" s="46">
        <v>1</v>
      </c>
      <c r="O13" s="3">
        <f t="shared" si="5"/>
        <v>1011.33</v>
      </c>
      <c r="P13" s="46">
        <v>9</v>
      </c>
      <c r="Q13" s="3">
        <f t="shared" si="6"/>
        <v>9101.9700000000012</v>
      </c>
      <c r="R13" s="46">
        <v>14</v>
      </c>
      <c r="S13" s="3">
        <f t="shared" si="7"/>
        <v>14158.62</v>
      </c>
      <c r="T13" s="46">
        <v>2</v>
      </c>
      <c r="U13" s="3">
        <f t="shared" si="8"/>
        <v>2022.66</v>
      </c>
    </row>
    <row r="14" spans="1:21" ht="18" customHeight="1">
      <c r="A14" s="18"/>
      <c r="B14" s="26">
        <v>8</v>
      </c>
      <c r="C14" s="27" t="s">
        <v>11</v>
      </c>
      <c r="D14" s="46">
        <v>1</v>
      </c>
      <c r="E14" s="3">
        <f t="shared" si="0"/>
        <v>1011.33</v>
      </c>
      <c r="F14" s="46">
        <v>1</v>
      </c>
      <c r="G14" s="3">
        <f t="shared" si="1"/>
        <v>1011.33</v>
      </c>
      <c r="H14" s="46">
        <v>0</v>
      </c>
      <c r="I14" s="3">
        <f t="shared" si="2"/>
        <v>0</v>
      </c>
      <c r="J14" s="46">
        <v>1</v>
      </c>
      <c r="K14" s="3">
        <f t="shared" si="3"/>
        <v>1011.33</v>
      </c>
      <c r="L14" s="46">
        <v>0</v>
      </c>
      <c r="M14" s="3">
        <f t="shared" si="4"/>
        <v>0</v>
      </c>
      <c r="N14" s="46">
        <v>1</v>
      </c>
      <c r="O14" s="3">
        <f t="shared" si="5"/>
        <v>1011.33</v>
      </c>
      <c r="P14" s="46">
        <v>9</v>
      </c>
      <c r="Q14" s="3">
        <f t="shared" si="6"/>
        <v>9101.9700000000012</v>
      </c>
      <c r="R14" s="46">
        <v>13</v>
      </c>
      <c r="S14" s="3">
        <f t="shared" si="7"/>
        <v>13147.29</v>
      </c>
      <c r="T14" s="46">
        <v>2</v>
      </c>
      <c r="U14" s="3">
        <f t="shared" si="8"/>
        <v>2022.66</v>
      </c>
    </row>
    <row r="15" spans="1:21" ht="18" customHeight="1">
      <c r="A15" s="18"/>
      <c r="B15" s="24">
        <v>9</v>
      </c>
      <c r="C15" s="27" t="s">
        <v>12</v>
      </c>
      <c r="D15" s="46">
        <v>1</v>
      </c>
      <c r="E15" s="3">
        <f t="shared" si="0"/>
        <v>1011.33</v>
      </c>
      <c r="F15" s="46">
        <v>1</v>
      </c>
      <c r="G15" s="3">
        <f t="shared" si="1"/>
        <v>1011.33</v>
      </c>
      <c r="H15" s="46">
        <v>0</v>
      </c>
      <c r="I15" s="3">
        <f t="shared" si="2"/>
        <v>0</v>
      </c>
      <c r="J15" s="46">
        <v>1</v>
      </c>
      <c r="K15" s="3">
        <f t="shared" si="3"/>
        <v>1011.33</v>
      </c>
      <c r="L15" s="46">
        <v>0</v>
      </c>
      <c r="M15" s="3">
        <f t="shared" si="4"/>
        <v>0</v>
      </c>
      <c r="N15" s="46">
        <v>1</v>
      </c>
      <c r="O15" s="3">
        <f t="shared" si="5"/>
        <v>1011.33</v>
      </c>
      <c r="P15" s="46">
        <v>8</v>
      </c>
      <c r="Q15" s="3">
        <f t="shared" si="6"/>
        <v>8090.64</v>
      </c>
      <c r="R15" s="46">
        <v>13</v>
      </c>
      <c r="S15" s="3">
        <f t="shared" si="7"/>
        <v>13147.29</v>
      </c>
      <c r="T15" s="46">
        <v>2</v>
      </c>
      <c r="U15" s="3">
        <f t="shared" si="8"/>
        <v>2022.66</v>
      </c>
    </row>
    <row r="16" spans="1:21" ht="18" customHeight="1">
      <c r="A16" s="18"/>
      <c r="B16" s="26">
        <v>10</v>
      </c>
      <c r="C16" s="27" t="s">
        <v>13</v>
      </c>
      <c r="D16" s="46">
        <v>0</v>
      </c>
      <c r="E16" s="3">
        <f t="shared" si="0"/>
        <v>0</v>
      </c>
      <c r="F16" s="46">
        <v>0</v>
      </c>
      <c r="G16" s="3">
        <f t="shared" si="1"/>
        <v>0</v>
      </c>
      <c r="H16" s="46">
        <v>0</v>
      </c>
      <c r="I16" s="3">
        <f t="shared" si="2"/>
        <v>0</v>
      </c>
      <c r="J16" s="46">
        <v>0</v>
      </c>
      <c r="K16" s="3">
        <f t="shared" si="3"/>
        <v>0</v>
      </c>
      <c r="L16" s="46">
        <v>1</v>
      </c>
      <c r="M16" s="3">
        <f t="shared" si="4"/>
        <v>1011.33</v>
      </c>
      <c r="N16" s="46">
        <v>0</v>
      </c>
      <c r="O16" s="3">
        <f t="shared" si="5"/>
        <v>0</v>
      </c>
      <c r="P16" s="46">
        <v>2</v>
      </c>
      <c r="Q16" s="3">
        <f t="shared" si="6"/>
        <v>2022.66</v>
      </c>
      <c r="R16" s="46">
        <v>4</v>
      </c>
      <c r="S16" s="3">
        <f t="shared" si="7"/>
        <v>4045.32</v>
      </c>
      <c r="T16" s="46">
        <v>1</v>
      </c>
      <c r="U16" s="3">
        <f t="shared" si="8"/>
        <v>1011.33</v>
      </c>
    </row>
    <row r="17" spans="1:21" ht="18" customHeight="1">
      <c r="A17" s="18"/>
      <c r="B17" s="24">
        <v>11</v>
      </c>
      <c r="C17" s="27" t="s">
        <v>14</v>
      </c>
      <c r="D17" s="46">
        <v>0</v>
      </c>
      <c r="E17" s="3">
        <f t="shared" si="0"/>
        <v>0</v>
      </c>
      <c r="F17" s="46">
        <v>0</v>
      </c>
      <c r="G17" s="3">
        <f t="shared" si="1"/>
        <v>0</v>
      </c>
      <c r="H17" s="46">
        <v>0</v>
      </c>
      <c r="I17" s="3">
        <f t="shared" si="2"/>
        <v>0</v>
      </c>
      <c r="J17" s="46">
        <v>0</v>
      </c>
      <c r="K17" s="3">
        <f t="shared" si="3"/>
        <v>0</v>
      </c>
      <c r="L17" s="46">
        <v>0</v>
      </c>
      <c r="M17" s="3">
        <f t="shared" si="4"/>
        <v>0</v>
      </c>
      <c r="N17" s="46">
        <v>0</v>
      </c>
      <c r="O17" s="3">
        <f t="shared" si="5"/>
        <v>0</v>
      </c>
      <c r="P17" s="46">
        <v>0</v>
      </c>
      <c r="Q17" s="3">
        <f t="shared" si="6"/>
        <v>0</v>
      </c>
      <c r="R17" s="46">
        <v>0</v>
      </c>
      <c r="S17" s="3">
        <f t="shared" si="7"/>
        <v>0</v>
      </c>
      <c r="T17" s="46">
        <v>0</v>
      </c>
      <c r="U17" s="3">
        <f t="shared" si="8"/>
        <v>0</v>
      </c>
    </row>
    <row r="18" spans="1:21" ht="18" customHeight="1">
      <c r="A18" s="18"/>
      <c r="B18" s="26">
        <v>12</v>
      </c>
      <c r="C18" s="27" t="s">
        <v>15</v>
      </c>
      <c r="D18" s="46">
        <v>0</v>
      </c>
      <c r="E18" s="3">
        <f t="shared" si="0"/>
        <v>0</v>
      </c>
      <c r="F18" s="46">
        <v>1</v>
      </c>
      <c r="G18" s="3">
        <f t="shared" si="1"/>
        <v>1011.33</v>
      </c>
      <c r="H18" s="46">
        <v>1</v>
      </c>
      <c r="I18" s="3">
        <f t="shared" si="2"/>
        <v>1011.33</v>
      </c>
      <c r="J18" s="46">
        <v>1</v>
      </c>
      <c r="K18" s="3">
        <f t="shared" si="3"/>
        <v>1011.33</v>
      </c>
      <c r="L18" s="46">
        <v>1</v>
      </c>
      <c r="M18" s="3">
        <f t="shared" si="4"/>
        <v>1011.33</v>
      </c>
      <c r="N18" s="46">
        <v>1</v>
      </c>
      <c r="O18" s="3">
        <f t="shared" si="5"/>
        <v>1011.33</v>
      </c>
      <c r="P18" s="46">
        <v>13</v>
      </c>
      <c r="Q18" s="3">
        <f t="shared" si="6"/>
        <v>13147.29</v>
      </c>
      <c r="R18" s="46">
        <v>21</v>
      </c>
      <c r="S18" s="3">
        <f t="shared" si="7"/>
        <v>21237.93</v>
      </c>
      <c r="T18" s="46">
        <v>4</v>
      </c>
      <c r="U18" s="3">
        <f t="shared" si="8"/>
        <v>4045.32</v>
      </c>
    </row>
    <row r="19" spans="1:21" ht="18" customHeight="1">
      <c r="A19" s="18"/>
      <c r="B19" s="24">
        <v>13</v>
      </c>
      <c r="C19" s="27" t="s">
        <v>16</v>
      </c>
      <c r="D19" s="46">
        <v>0</v>
      </c>
      <c r="E19" s="3">
        <f t="shared" si="0"/>
        <v>0</v>
      </c>
      <c r="F19" s="46">
        <v>0</v>
      </c>
      <c r="G19" s="3">
        <f t="shared" si="1"/>
        <v>0</v>
      </c>
      <c r="H19" s="46">
        <v>0</v>
      </c>
      <c r="I19" s="3">
        <f t="shared" si="2"/>
        <v>0</v>
      </c>
      <c r="J19" s="46">
        <v>0</v>
      </c>
      <c r="K19" s="3">
        <f t="shared" si="3"/>
        <v>0</v>
      </c>
      <c r="L19" s="46">
        <v>1</v>
      </c>
      <c r="M19" s="3">
        <f t="shared" si="4"/>
        <v>1011.33</v>
      </c>
      <c r="N19" s="46">
        <v>0</v>
      </c>
      <c r="O19" s="3">
        <f t="shared" si="5"/>
        <v>0</v>
      </c>
      <c r="P19" s="46">
        <v>4</v>
      </c>
      <c r="Q19" s="3">
        <f t="shared" si="6"/>
        <v>4045.32</v>
      </c>
      <c r="R19" s="46">
        <v>7</v>
      </c>
      <c r="S19" s="3">
        <f t="shared" si="7"/>
        <v>7079.31</v>
      </c>
      <c r="T19" s="46">
        <v>1</v>
      </c>
      <c r="U19" s="3">
        <f t="shared" si="8"/>
        <v>1011.33</v>
      </c>
    </row>
    <row r="20" spans="1:21" ht="18" customHeight="1">
      <c r="A20" s="18"/>
      <c r="B20" s="26">
        <v>14</v>
      </c>
      <c r="C20" s="27" t="s">
        <v>17</v>
      </c>
      <c r="D20" s="46">
        <v>1</v>
      </c>
      <c r="E20" s="3">
        <f t="shared" si="0"/>
        <v>1011.33</v>
      </c>
      <c r="F20" s="46">
        <v>1</v>
      </c>
      <c r="G20" s="3">
        <f t="shared" si="1"/>
        <v>1011.33</v>
      </c>
      <c r="H20" s="46">
        <v>1</v>
      </c>
      <c r="I20" s="3">
        <f t="shared" si="2"/>
        <v>1011.33</v>
      </c>
      <c r="J20" s="46">
        <v>0</v>
      </c>
      <c r="K20" s="3">
        <f t="shared" si="3"/>
        <v>0</v>
      </c>
      <c r="L20" s="46">
        <v>0</v>
      </c>
      <c r="M20" s="3">
        <f t="shared" si="4"/>
        <v>0</v>
      </c>
      <c r="N20" s="46">
        <v>1</v>
      </c>
      <c r="O20" s="3">
        <f t="shared" si="5"/>
        <v>1011.33</v>
      </c>
      <c r="P20" s="46">
        <v>10</v>
      </c>
      <c r="Q20" s="3">
        <f t="shared" si="6"/>
        <v>10113.300000000001</v>
      </c>
      <c r="R20" s="46">
        <v>15</v>
      </c>
      <c r="S20" s="3">
        <f t="shared" si="7"/>
        <v>15169.95</v>
      </c>
      <c r="T20" s="46">
        <v>3</v>
      </c>
      <c r="U20" s="3">
        <f t="shared" si="8"/>
        <v>3033.9900000000002</v>
      </c>
    </row>
    <row r="21" spans="1:21" ht="18" customHeight="1">
      <c r="A21" s="18"/>
      <c r="B21" s="24">
        <v>15</v>
      </c>
      <c r="C21" s="27" t="s">
        <v>18</v>
      </c>
      <c r="D21" s="46">
        <v>1</v>
      </c>
      <c r="E21" s="3">
        <f t="shared" si="0"/>
        <v>1011.33</v>
      </c>
      <c r="F21" s="46">
        <v>1</v>
      </c>
      <c r="G21" s="3">
        <f t="shared" si="1"/>
        <v>1011.33</v>
      </c>
      <c r="H21" s="46">
        <v>1</v>
      </c>
      <c r="I21" s="3">
        <f t="shared" si="2"/>
        <v>1011.33</v>
      </c>
      <c r="J21" s="46">
        <v>1</v>
      </c>
      <c r="K21" s="3">
        <f t="shared" si="3"/>
        <v>1011.33</v>
      </c>
      <c r="L21" s="46">
        <v>0</v>
      </c>
      <c r="M21" s="3">
        <f t="shared" si="4"/>
        <v>0</v>
      </c>
      <c r="N21" s="46">
        <v>1</v>
      </c>
      <c r="O21" s="3">
        <f t="shared" si="5"/>
        <v>1011.33</v>
      </c>
      <c r="P21" s="46">
        <v>11</v>
      </c>
      <c r="Q21" s="3">
        <f t="shared" si="6"/>
        <v>11124.630000000001</v>
      </c>
      <c r="R21" s="46">
        <v>17</v>
      </c>
      <c r="S21" s="3">
        <f t="shared" si="7"/>
        <v>17192.61</v>
      </c>
      <c r="T21" s="46">
        <v>3</v>
      </c>
      <c r="U21" s="3">
        <f t="shared" si="8"/>
        <v>3033.9900000000002</v>
      </c>
    </row>
    <row r="22" spans="1:21" ht="18" customHeight="1">
      <c r="A22" s="18"/>
      <c r="B22" s="26">
        <v>16</v>
      </c>
      <c r="C22" s="27" t="s">
        <v>19</v>
      </c>
      <c r="D22" s="46">
        <v>0</v>
      </c>
      <c r="E22" s="3">
        <f t="shared" si="0"/>
        <v>0</v>
      </c>
      <c r="F22" s="46">
        <v>0</v>
      </c>
      <c r="G22" s="3">
        <f t="shared" si="1"/>
        <v>0</v>
      </c>
      <c r="H22" s="46">
        <v>0</v>
      </c>
      <c r="I22" s="3">
        <f t="shared" si="2"/>
        <v>0</v>
      </c>
      <c r="J22" s="46">
        <v>0</v>
      </c>
      <c r="K22" s="3">
        <f t="shared" si="3"/>
        <v>0</v>
      </c>
      <c r="L22" s="46">
        <v>1</v>
      </c>
      <c r="M22" s="3">
        <f t="shared" si="4"/>
        <v>1011.33</v>
      </c>
      <c r="N22" s="46">
        <v>0</v>
      </c>
      <c r="O22" s="3">
        <f t="shared" si="5"/>
        <v>0</v>
      </c>
      <c r="P22" s="46">
        <v>6</v>
      </c>
      <c r="Q22" s="3">
        <f t="shared" si="6"/>
        <v>6067.9800000000005</v>
      </c>
      <c r="R22" s="46">
        <v>8</v>
      </c>
      <c r="S22" s="3">
        <f t="shared" si="7"/>
        <v>8090.64</v>
      </c>
      <c r="T22" s="46">
        <v>2</v>
      </c>
      <c r="U22" s="3">
        <f t="shared" si="8"/>
        <v>2022.66</v>
      </c>
    </row>
    <row r="23" spans="1:21" ht="18" customHeight="1">
      <c r="A23" s="18"/>
      <c r="B23" s="24">
        <v>17</v>
      </c>
      <c r="C23" s="27" t="s">
        <v>20</v>
      </c>
      <c r="D23" s="46">
        <v>0</v>
      </c>
      <c r="E23" s="3">
        <f t="shared" si="0"/>
        <v>0</v>
      </c>
      <c r="F23" s="46">
        <v>0</v>
      </c>
      <c r="G23" s="3">
        <f t="shared" si="1"/>
        <v>0</v>
      </c>
      <c r="H23" s="46">
        <v>0</v>
      </c>
      <c r="I23" s="3">
        <f t="shared" si="2"/>
        <v>0</v>
      </c>
      <c r="J23" s="46">
        <v>0</v>
      </c>
      <c r="K23" s="3">
        <f t="shared" si="3"/>
        <v>0</v>
      </c>
      <c r="L23" s="46">
        <v>1</v>
      </c>
      <c r="M23" s="3">
        <f t="shared" si="4"/>
        <v>1011.33</v>
      </c>
      <c r="N23" s="46">
        <v>0</v>
      </c>
      <c r="O23" s="3">
        <f t="shared" si="5"/>
        <v>0</v>
      </c>
      <c r="P23" s="46">
        <v>4</v>
      </c>
      <c r="Q23" s="3">
        <f t="shared" si="6"/>
        <v>4045.32</v>
      </c>
      <c r="R23" s="46">
        <v>5</v>
      </c>
      <c r="S23" s="3">
        <f t="shared" si="7"/>
        <v>5056.6500000000005</v>
      </c>
      <c r="T23" s="46">
        <v>1</v>
      </c>
      <c r="U23" s="3">
        <f t="shared" si="8"/>
        <v>1011.33</v>
      </c>
    </row>
    <row r="24" spans="1:21" ht="18" customHeight="1">
      <c r="A24" s="18"/>
      <c r="B24" s="26">
        <v>18</v>
      </c>
      <c r="C24" s="27" t="s">
        <v>21</v>
      </c>
      <c r="D24" s="46">
        <v>0</v>
      </c>
      <c r="E24" s="3">
        <f t="shared" si="0"/>
        <v>0</v>
      </c>
      <c r="F24" s="46">
        <v>0</v>
      </c>
      <c r="G24" s="3">
        <f t="shared" si="1"/>
        <v>0</v>
      </c>
      <c r="H24" s="46">
        <v>0</v>
      </c>
      <c r="I24" s="3">
        <f t="shared" si="2"/>
        <v>0</v>
      </c>
      <c r="J24" s="46">
        <v>0</v>
      </c>
      <c r="K24" s="3">
        <f t="shared" si="3"/>
        <v>0</v>
      </c>
      <c r="L24" s="46">
        <v>0</v>
      </c>
      <c r="M24" s="3">
        <f t="shared" si="4"/>
        <v>0</v>
      </c>
      <c r="N24" s="46">
        <v>0</v>
      </c>
      <c r="O24" s="3">
        <f t="shared" si="5"/>
        <v>0</v>
      </c>
      <c r="P24" s="46">
        <v>4</v>
      </c>
      <c r="Q24" s="3">
        <f t="shared" si="6"/>
        <v>4045.32</v>
      </c>
      <c r="R24" s="46">
        <v>7</v>
      </c>
      <c r="S24" s="3">
        <f t="shared" si="7"/>
        <v>7079.31</v>
      </c>
      <c r="T24" s="46">
        <v>1</v>
      </c>
      <c r="U24" s="3">
        <f t="shared" si="8"/>
        <v>1011.33</v>
      </c>
    </row>
    <row r="25" spans="1:21" ht="18" customHeight="1">
      <c r="A25" s="18"/>
      <c r="B25" s="24">
        <v>19</v>
      </c>
      <c r="C25" s="27" t="s">
        <v>22</v>
      </c>
      <c r="D25" s="46">
        <v>1</v>
      </c>
      <c r="E25" s="3">
        <f t="shared" si="0"/>
        <v>1011.33</v>
      </c>
      <c r="F25" s="46">
        <v>1</v>
      </c>
      <c r="G25" s="3">
        <f t="shared" si="1"/>
        <v>1011.33</v>
      </c>
      <c r="H25" s="46">
        <v>1</v>
      </c>
      <c r="I25" s="3">
        <f t="shared" si="2"/>
        <v>1011.33</v>
      </c>
      <c r="J25" s="46">
        <v>1</v>
      </c>
      <c r="K25" s="3">
        <f t="shared" si="3"/>
        <v>1011.33</v>
      </c>
      <c r="L25" s="46">
        <v>1</v>
      </c>
      <c r="M25" s="3">
        <f t="shared" si="4"/>
        <v>1011.33</v>
      </c>
      <c r="N25" s="46">
        <v>1</v>
      </c>
      <c r="O25" s="3">
        <f t="shared" si="5"/>
        <v>1011.33</v>
      </c>
      <c r="P25" s="46">
        <v>14</v>
      </c>
      <c r="Q25" s="3">
        <f t="shared" si="6"/>
        <v>14158.62</v>
      </c>
      <c r="R25" s="46">
        <v>21</v>
      </c>
      <c r="S25" s="3">
        <f t="shared" si="7"/>
        <v>21237.93</v>
      </c>
      <c r="T25" s="46">
        <v>4</v>
      </c>
      <c r="U25" s="3">
        <f t="shared" si="8"/>
        <v>4045.32</v>
      </c>
    </row>
    <row r="26" spans="1:21" ht="18" customHeight="1">
      <c r="A26" s="18"/>
      <c r="B26" s="26">
        <v>20</v>
      </c>
      <c r="C26" s="27" t="s">
        <v>23</v>
      </c>
      <c r="D26" s="46">
        <v>0</v>
      </c>
      <c r="E26" s="3">
        <f t="shared" si="0"/>
        <v>0</v>
      </c>
      <c r="F26" s="46">
        <v>0</v>
      </c>
      <c r="G26" s="3">
        <f t="shared" si="1"/>
        <v>0</v>
      </c>
      <c r="H26" s="46">
        <v>0</v>
      </c>
      <c r="I26" s="3">
        <f t="shared" si="2"/>
        <v>0</v>
      </c>
      <c r="J26" s="46">
        <v>0</v>
      </c>
      <c r="K26" s="3">
        <f t="shared" si="3"/>
        <v>0</v>
      </c>
      <c r="L26" s="46">
        <v>0</v>
      </c>
      <c r="M26" s="3">
        <f t="shared" si="4"/>
        <v>0</v>
      </c>
      <c r="N26" s="46">
        <v>0</v>
      </c>
      <c r="O26" s="3">
        <f t="shared" si="5"/>
        <v>0</v>
      </c>
      <c r="P26" s="46">
        <v>1</v>
      </c>
      <c r="Q26" s="3">
        <f t="shared" si="6"/>
        <v>1011.33</v>
      </c>
      <c r="R26" s="46">
        <v>1</v>
      </c>
      <c r="S26" s="3">
        <f t="shared" si="7"/>
        <v>1011.33</v>
      </c>
      <c r="T26" s="46">
        <v>0</v>
      </c>
      <c r="U26" s="3">
        <f t="shared" si="8"/>
        <v>0</v>
      </c>
    </row>
    <row r="27" spans="1:21" ht="18" customHeight="1">
      <c r="A27" s="18"/>
      <c r="B27" s="24">
        <v>21</v>
      </c>
      <c r="C27" s="27" t="s">
        <v>24</v>
      </c>
      <c r="D27" s="46">
        <v>1</v>
      </c>
      <c r="E27" s="3">
        <f t="shared" si="0"/>
        <v>1011.33</v>
      </c>
      <c r="F27" s="46">
        <v>1</v>
      </c>
      <c r="G27" s="3">
        <f t="shared" si="1"/>
        <v>1011.33</v>
      </c>
      <c r="H27" s="46">
        <v>0</v>
      </c>
      <c r="I27" s="3">
        <f t="shared" si="2"/>
        <v>0</v>
      </c>
      <c r="J27" s="46">
        <v>0</v>
      </c>
      <c r="K27" s="3">
        <f t="shared" si="3"/>
        <v>0</v>
      </c>
      <c r="L27" s="46">
        <v>0</v>
      </c>
      <c r="M27" s="3">
        <f t="shared" si="4"/>
        <v>0</v>
      </c>
      <c r="N27" s="46">
        <v>1</v>
      </c>
      <c r="O27" s="3">
        <f t="shared" si="5"/>
        <v>1011.33</v>
      </c>
      <c r="P27" s="46">
        <v>9</v>
      </c>
      <c r="Q27" s="3">
        <f t="shared" si="6"/>
        <v>9101.9700000000012</v>
      </c>
      <c r="R27" s="46">
        <v>13</v>
      </c>
      <c r="S27" s="3">
        <f t="shared" si="7"/>
        <v>13147.29</v>
      </c>
      <c r="T27" s="46">
        <v>2</v>
      </c>
      <c r="U27" s="3">
        <f t="shared" si="8"/>
        <v>2022.66</v>
      </c>
    </row>
    <row r="28" spans="1:21" ht="18" customHeight="1">
      <c r="A28" s="18"/>
      <c r="B28" s="26">
        <v>22</v>
      </c>
      <c r="C28" s="27" t="s">
        <v>25</v>
      </c>
      <c r="D28" s="46">
        <v>1</v>
      </c>
      <c r="E28" s="3">
        <f t="shared" si="0"/>
        <v>1011.33</v>
      </c>
      <c r="F28" s="46">
        <v>1</v>
      </c>
      <c r="G28" s="3">
        <f t="shared" si="1"/>
        <v>1011.33</v>
      </c>
      <c r="H28" s="46">
        <v>0</v>
      </c>
      <c r="I28" s="3">
        <f t="shared" si="2"/>
        <v>0</v>
      </c>
      <c r="J28" s="46">
        <v>0</v>
      </c>
      <c r="K28" s="3">
        <f t="shared" si="3"/>
        <v>0</v>
      </c>
      <c r="L28" s="46">
        <v>0</v>
      </c>
      <c r="M28" s="3">
        <f t="shared" si="4"/>
        <v>0</v>
      </c>
      <c r="N28" s="46">
        <v>1</v>
      </c>
      <c r="O28" s="3">
        <f t="shared" si="5"/>
        <v>1011.33</v>
      </c>
      <c r="P28" s="46">
        <v>7</v>
      </c>
      <c r="Q28" s="3">
        <f t="shared" si="6"/>
        <v>7079.31</v>
      </c>
      <c r="R28" s="46">
        <v>11</v>
      </c>
      <c r="S28" s="3">
        <f t="shared" si="7"/>
        <v>11124.630000000001</v>
      </c>
      <c r="T28" s="46">
        <v>2</v>
      </c>
      <c r="U28" s="3">
        <f t="shared" si="8"/>
        <v>2022.66</v>
      </c>
    </row>
    <row r="29" spans="1:21" ht="18" customHeight="1">
      <c r="A29" s="18"/>
      <c r="B29" s="24">
        <v>23</v>
      </c>
      <c r="C29" s="27" t="s">
        <v>26</v>
      </c>
      <c r="D29" s="46">
        <v>1</v>
      </c>
      <c r="E29" s="3">
        <f t="shared" si="0"/>
        <v>1011.33</v>
      </c>
      <c r="F29" s="46">
        <v>1</v>
      </c>
      <c r="G29" s="3">
        <f t="shared" si="1"/>
        <v>1011.33</v>
      </c>
      <c r="H29" s="46">
        <v>0</v>
      </c>
      <c r="I29" s="3">
        <f t="shared" si="2"/>
        <v>0</v>
      </c>
      <c r="J29" s="46">
        <v>0</v>
      </c>
      <c r="K29" s="3">
        <f t="shared" si="3"/>
        <v>0</v>
      </c>
      <c r="L29" s="46">
        <v>0</v>
      </c>
      <c r="M29" s="3">
        <f t="shared" si="4"/>
        <v>0</v>
      </c>
      <c r="N29" s="46">
        <v>1</v>
      </c>
      <c r="O29" s="3">
        <f t="shared" si="5"/>
        <v>1011.33</v>
      </c>
      <c r="P29" s="46">
        <v>9</v>
      </c>
      <c r="Q29" s="3">
        <f t="shared" si="6"/>
        <v>9101.9700000000012</v>
      </c>
      <c r="R29" s="46">
        <v>14</v>
      </c>
      <c r="S29" s="3">
        <f t="shared" si="7"/>
        <v>14158.62</v>
      </c>
      <c r="T29" s="46">
        <v>2</v>
      </c>
      <c r="U29" s="3">
        <f t="shared" si="8"/>
        <v>2022.66</v>
      </c>
    </row>
    <row r="30" spans="1:21" ht="18" customHeight="1">
      <c r="A30" s="18"/>
      <c r="B30" s="26">
        <v>24</v>
      </c>
      <c r="C30" s="27" t="s">
        <v>27</v>
      </c>
      <c r="D30" s="46">
        <v>1</v>
      </c>
      <c r="E30" s="3">
        <f t="shared" si="0"/>
        <v>1011.33</v>
      </c>
      <c r="F30" s="46">
        <v>1</v>
      </c>
      <c r="G30" s="3">
        <f t="shared" si="1"/>
        <v>1011.33</v>
      </c>
      <c r="H30" s="46">
        <v>0</v>
      </c>
      <c r="I30" s="3">
        <f t="shared" si="2"/>
        <v>0</v>
      </c>
      <c r="J30" s="46">
        <v>0</v>
      </c>
      <c r="K30" s="3">
        <f t="shared" si="3"/>
        <v>0</v>
      </c>
      <c r="L30" s="46">
        <v>0</v>
      </c>
      <c r="M30" s="3">
        <f t="shared" si="4"/>
        <v>0</v>
      </c>
      <c r="N30" s="46">
        <v>1</v>
      </c>
      <c r="O30" s="3">
        <f t="shared" si="5"/>
        <v>1011.33</v>
      </c>
      <c r="P30" s="46">
        <v>7</v>
      </c>
      <c r="Q30" s="3">
        <f t="shared" si="6"/>
        <v>7079.31</v>
      </c>
      <c r="R30" s="46">
        <v>11</v>
      </c>
      <c r="S30" s="3">
        <f t="shared" si="7"/>
        <v>11124.630000000001</v>
      </c>
      <c r="T30" s="46">
        <v>2</v>
      </c>
      <c r="U30" s="3">
        <f t="shared" si="8"/>
        <v>2022.66</v>
      </c>
    </row>
    <row r="31" spans="1:21" ht="18" customHeight="1">
      <c r="A31" s="18"/>
      <c r="B31" s="24">
        <v>25</v>
      </c>
      <c r="C31" s="27" t="s">
        <v>28</v>
      </c>
      <c r="D31" s="46">
        <v>1</v>
      </c>
      <c r="E31" s="3">
        <f t="shared" si="0"/>
        <v>1011.33</v>
      </c>
      <c r="F31" s="46">
        <v>1</v>
      </c>
      <c r="G31" s="3">
        <f t="shared" si="1"/>
        <v>1011.33</v>
      </c>
      <c r="H31" s="46">
        <v>1</v>
      </c>
      <c r="I31" s="3">
        <f t="shared" si="2"/>
        <v>1011.33</v>
      </c>
      <c r="J31" s="46">
        <v>1</v>
      </c>
      <c r="K31" s="3">
        <f t="shared" si="3"/>
        <v>1011.33</v>
      </c>
      <c r="L31" s="46">
        <v>1</v>
      </c>
      <c r="M31" s="3">
        <f t="shared" si="4"/>
        <v>1011.33</v>
      </c>
      <c r="N31" s="46">
        <v>1</v>
      </c>
      <c r="O31" s="3">
        <f t="shared" si="5"/>
        <v>1011.33</v>
      </c>
      <c r="P31" s="46">
        <v>13</v>
      </c>
      <c r="Q31" s="3">
        <f t="shared" si="6"/>
        <v>13147.29</v>
      </c>
      <c r="R31" s="46">
        <v>20</v>
      </c>
      <c r="S31" s="3">
        <f t="shared" si="7"/>
        <v>20226.600000000002</v>
      </c>
      <c r="T31" s="46">
        <v>3</v>
      </c>
      <c r="U31" s="3">
        <f t="shared" si="8"/>
        <v>3033.9900000000002</v>
      </c>
    </row>
    <row r="32" spans="1:21" ht="75" customHeight="1">
      <c r="A32" s="18"/>
      <c r="B32" s="24">
        <v>26</v>
      </c>
      <c r="C32" s="28" t="s">
        <v>29</v>
      </c>
      <c r="D32" s="46">
        <v>0</v>
      </c>
      <c r="E32" s="3">
        <f t="shared" si="0"/>
        <v>0</v>
      </c>
      <c r="F32" s="46">
        <v>0</v>
      </c>
      <c r="G32" s="3">
        <f t="shared" si="1"/>
        <v>0</v>
      </c>
      <c r="H32" s="46">
        <v>0</v>
      </c>
      <c r="I32" s="3">
        <f t="shared" si="2"/>
        <v>0</v>
      </c>
      <c r="J32" s="46">
        <v>0</v>
      </c>
      <c r="K32" s="3">
        <f t="shared" si="3"/>
        <v>0</v>
      </c>
      <c r="L32" s="46">
        <v>0</v>
      </c>
      <c r="M32" s="3">
        <f t="shared" si="4"/>
        <v>0</v>
      </c>
      <c r="N32" s="46">
        <v>0</v>
      </c>
      <c r="O32" s="3">
        <f t="shared" si="5"/>
        <v>0</v>
      </c>
      <c r="P32" s="46">
        <v>3</v>
      </c>
      <c r="Q32" s="3">
        <f t="shared" si="6"/>
        <v>3033.9900000000002</v>
      </c>
      <c r="R32" s="46">
        <v>4</v>
      </c>
      <c r="S32" s="3">
        <f t="shared" si="7"/>
        <v>4045.32</v>
      </c>
      <c r="T32" s="46">
        <v>1</v>
      </c>
      <c r="U32" s="3">
        <f t="shared" si="8"/>
        <v>1011.33</v>
      </c>
    </row>
    <row r="33" spans="1:21" ht="44.25" customHeight="1" thickBot="1">
      <c r="A33" s="18"/>
      <c r="B33" s="29">
        <v>27</v>
      </c>
      <c r="C33" s="30" t="s">
        <v>30</v>
      </c>
      <c r="D33" s="46">
        <v>2</v>
      </c>
      <c r="E33" s="3">
        <f t="shared" si="0"/>
        <v>2022.66</v>
      </c>
      <c r="F33" s="46">
        <v>2</v>
      </c>
      <c r="G33" s="3">
        <f t="shared" si="1"/>
        <v>2022.66</v>
      </c>
      <c r="H33" s="46">
        <v>1</v>
      </c>
      <c r="I33" s="3">
        <f t="shared" si="2"/>
        <v>1011.33</v>
      </c>
      <c r="J33" s="46">
        <v>1</v>
      </c>
      <c r="K33" s="3">
        <f t="shared" si="3"/>
        <v>1011.33</v>
      </c>
      <c r="L33" s="46">
        <v>1</v>
      </c>
      <c r="M33" s="3">
        <f t="shared" si="4"/>
        <v>1011.33</v>
      </c>
      <c r="N33" s="46">
        <v>2</v>
      </c>
      <c r="O33" s="3">
        <f t="shared" si="5"/>
        <v>2022.66</v>
      </c>
      <c r="P33" s="46">
        <v>21</v>
      </c>
      <c r="Q33" s="3">
        <f t="shared" si="6"/>
        <v>21237.93</v>
      </c>
      <c r="R33" s="46">
        <v>31</v>
      </c>
      <c r="S33" s="3">
        <f t="shared" si="7"/>
        <v>31351.23</v>
      </c>
      <c r="T33" s="46">
        <v>6</v>
      </c>
      <c r="U33" s="3">
        <f t="shared" si="8"/>
        <v>6067.9800000000005</v>
      </c>
    </row>
    <row r="34" spans="1:21" ht="27.75" customHeight="1" thickBot="1">
      <c r="A34" s="31"/>
      <c r="B34" s="60" t="s">
        <v>31</v>
      </c>
      <c r="C34" s="61"/>
      <c r="D34" s="5">
        <f t="shared" ref="D34:E34" si="9">SUM(D7:D33)</f>
        <v>17</v>
      </c>
      <c r="E34" s="6">
        <f t="shared" si="9"/>
        <v>17192.61</v>
      </c>
      <c r="F34" s="5">
        <f t="shared" ref="F34:U34" si="10">SUM(F7:F33)</f>
        <v>18</v>
      </c>
      <c r="G34" s="6">
        <f t="shared" si="10"/>
        <v>18203.940000000002</v>
      </c>
      <c r="H34" s="5">
        <f t="shared" si="10"/>
        <v>11</v>
      </c>
      <c r="I34" s="6">
        <f t="shared" si="10"/>
        <v>11124.630000000001</v>
      </c>
      <c r="J34" s="5">
        <f t="shared" si="10"/>
        <v>10</v>
      </c>
      <c r="K34" s="6">
        <f t="shared" si="10"/>
        <v>10113.300000000001</v>
      </c>
      <c r="L34" s="5">
        <f t="shared" si="10"/>
        <v>9</v>
      </c>
      <c r="M34" s="6">
        <f t="shared" si="10"/>
        <v>9101.9700000000012</v>
      </c>
      <c r="N34" s="5">
        <f t="shared" si="10"/>
        <v>18</v>
      </c>
      <c r="O34" s="6">
        <f t="shared" si="10"/>
        <v>18203.940000000002</v>
      </c>
      <c r="P34" s="5">
        <f t="shared" si="10"/>
        <v>213</v>
      </c>
      <c r="Q34" s="6">
        <f t="shared" si="10"/>
        <v>215413.29</v>
      </c>
      <c r="R34" s="5">
        <f t="shared" si="10"/>
        <v>322</v>
      </c>
      <c r="S34" s="6">
        <f t="shared" si="10"/>
        <v>325648.25999999995</v>
      </c>
      <c r="T34" s="5">
        <f t="shared" si="10"/>
        <v>57</v>
      </c>
      <c r="U34" s="6">
        <f t="shared" si="10"/>
        <v>57645.810000000027</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7:C37"/>
    <mergeCell ref="L3:M3"/>
    <mergeCell ref="N3:O3"/>
    <mergeCell ref="P3:Q3"/>
    <mergeCell ref="R3:S3"/>
    <mergeCell ref="T3:U3"/>
    <mergeCell ref="B34:C34"/>
    <mergeCell ref="T1:U1"/>
    <mergeCell ref="B2:B5"/>
    <mergeCell ref="C2:C5"/>
    <mergeCell ref="D2:U2"/>
    <mergeCell ref="D3:E3"/>
    <mergeCell ref="F3:G3"/>
    <mergeCell ref="H3:I3"/>
    <mergeCell ref="J3:K3"/>
  </mergeCell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97EE3-B7F6-4910-9BA6-37547307860E}">
  <sheetPr>
    <pageSetUpPr fitToPage="1"/>
  </sheetPr>
  <dimension ref="A1:U999"/>
  <sheetViews>
    <sheetView view="pageBreakPreview" zoomScale="30" zoomScaleNormal="20" zoomScaleSheetLayoutView="30" workbookViewId="0">
      <pane xSplit="3" topLeftCell="D1" activePane="topRight" state="frozen"/>
      <selection pane="topRight" sqref="A1:U36"/>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7.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57</v>
      </c>
      <c r="E3" s="59"/>
      <c r="F3" s="58" t="s">
        <v>58</v>
      </c>
      <c r="G3" s="59"/>
      <c r="H3" s="58" t="s">
        <v>59</v>
      </c>
      <c r="I3" s="59"/>
      <c r="J3" s="58" t="s">
        <v>60</v>
      </c>
      <c r="K3" s="59"/>
      <c r="L3" s="58" t="s">
        <v>61</v>
      </c>
      <c r="M3" s="59"/>
      <c r="N3" s="58" t="s">
        <v>62</v>
      </c>
      <c r="O3" s="59"/>
      <c r="P3" s="58" t="s">
        <v>63</v>
      </c>
      <c r="Q3" s="59"/>
      <c r="R3" s="58" t="s">
        <v>64</v>
      </c>
      <c r="S3" s="59"/>
      <c r="T3" s="58" t="s">
        <v>65</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2" t="s">
        <v>3</v>
      </c>
      <c r="N5" s="2" t="s">
        <v>34</v>
      </c>
      <c r="O5" s="38" t="s">
        <v>3</v>
      </c>
      <c r="P5" s="39" t="s">
        <v>34</v>
      </c>
      <c r="Q5" s="2" t="s">
        <v>3</v>
      </c>
      <c r="R5" s="2" t="s">
        <v>34</v>
      </c>
      <c r="S5" s="2" t="s">
        <v>3</v>
      </c>
      <c r="T5" s="2" t="s">
        <v>34</v>
      </c>
      <c r="U5" s="2" t="s">
        <v>3</v>
      </c>
    </row>
    <row r="6" spans="1:21" ht="12" customHeight="1" thickBot="1">
      <c r="A6" s="22"/>
      <c r="B6" s="23">
        <v>1</v>
      </c>
      <c r="C6" s="15">
        <v>2</v>
      </c>
      <c r="D6" s="15">
        <v>39</v>
      </c>
      <c r="E6" s="15">
        <v>40</v>
      </c>
      <c r="F6" s="15">
        <v>41</v>
      </c>
      <c r="G6" s="15">
        <v>42</v>
      </c>
      <c r="H6" s="15">
        <v>43</v>
      </c>
      <c r="I6" s="15">
        <v>44</v>
      </c>
      <c r="J6" s="15">
        <v>45</v>
      </c>
      <c r="K6" s="15">
        <v>46</v>
      </c>
      <c r="L6" s="15">
        <v>47</v>
      </c>
      <c r="M6" s="15">
        <v>48</v>
      </c>
      <c r="N6" s="15">
        <v>49</v>
      </c>
      <c r="O6" s="15">
        <v>50</v>
      </c>
      <c r="P6" s="15">
        <v>51</v>
      </c>
      <c r="Q6" s="15">
        <v>52</v>
      </c>
      <c r="R6" s="15">
        <v>53</v>
      </c>
      <c r="S6" s="15">
        <v>54</v>
      </c>
      <c r="T6" s="15">
        <v>55</v>
      </c>
      <c r="U6" s="15">
        <v>56</v>
      </c>
    </row>
    <row r="7" spans="1:21" ht="18" customHeight="1">
      <c r="A7" s="18"/>
      <c r="B7" s="24">
        <v>1</v>
      </c>
      <c r="C7" s="25" t="s">
        <v>4</v>
      </c>
      <c r="D7" s="46">
        <v>11</v>
      </c>
      <c r="E7" s="3">
        <f>D7*1011.33</f>
        <v>11124.630000000001</v>
      </c>
      <c r="F7" s="46">
        <v>16</v>
      </c>
      <c r="G7" s="3">
        <f>F7*1011.33</f>
        <v>16181.28</v>
      </c>
      <c r="H7" s="46">
        <v>84</v>
      </c>
      <c r="I7" s="3">
        <f>H7*1011.33</f>
        <v>84951.72</v>
      </c>
      <c r="J7" s="46">
        <v>6</v>
      </c>
      <c r="K7" s="3">
        <f>J7*1011.33</f>
        <v>6067.9800000000005</v>
      </c>
      <c r="L7" s="46">
        <v>6</v>
      </c>
      <c r="M7" s="3">
        <f>L7*1011.33</f>
        <v>6067.9800000000005</v>
      </c>
      <c r="N7" s="46">
        <v>2</v>
      </c>
      <c r="O7" s="3">
        <f>N7*1011.33</f>
        <v>2022.66</v>
      </c>
      <c r="P7" s="46">
        <v>2</v>
      </c>
      <c r="Q7" s="3">
        <f>P7*1011.33</f>
        <v>2022.66</v>
      </c>
      <c r="R7" s="46">
        <v>12</v>
      </c>
      <c r="S7" s="3">
        <f>R7*1011.33</f>
        <v>12135.960000000001</v>
      </c>
      <c r="T7" s="46">
        <v>11</v>
      </c>
      <c r="U7" s="3">
        <f>T7*1011.33</f>
        <v>11124.630000000001</v>
      </c>
    </row>
    <row r="8" spans="1:21" ht="18" customHeight="1">
      <c r="A8" s="18"/>
      <c r="B8" s="26">
        <v>2</v>
      </c>
      <c r="C8" s="27" t="s">
        <v>5</v>
      </c>
      <c r="D8" s="46">
        <v>6</v>
      </c>
      <c r="E8" s="3">
        <f t="shared" ref="E8:G33" si="0">D8*1011.33</f>
        <v>6067.9800000000005</v>
      </c>
      <c r="F8" s="46">
        <v>8</v>
      </c>
      <c r="G8" s="3">
        <f t="shared" si="0"/>
        <v>8090.64</v>
      </c>
      <c r="H8" s="46">
        <v>44</v>
      </c>
      <c r="I8" s="3">
        <f t="shared" ref="I8:K8" si="1">H8*1011.33</f>
        <v>44498.520000000004</v>
      </c>
      <c r="J8" s="46">
        <v>3</v>
      </c>
      <c r="K8" s="3">
        <f t="shared" si="1"/>
        <v>3033.9900000000002</v>
      </c>
      <c r="L8" s="46">
        <v>3</v>
      </c>
      <c r="M8" s="3">
        <f t="shared" ref="M8:O33" si="2">L8*1011.33</f>
        <v>3033.9900000000002</v>
      </c>
      <c r="N8" s="46">
        <v>1</v>
      </c>
      <c r="O8" s="3">
        <f t="shared" si="2"/>
        <v>1011.33</v>
      </c>
      <c r="P8" s="46">
        <v>1</v>
      </c>
      <c r="Q8" s="3">
        <f t="shared" ref="Q8:S8" si="3">P8*1011.33</f>
        <v>1011.33</v>
      </c>
      <c r="R8" s="46">
        <v>6</v>
      </c>
      <c r="S8" s="3">
        <f t="shared" si="3"/>
        <v>6067.9800000000005</v>
      </c>
      <c r="T8" s="46">
        <v>6</v>
      </c>
      <c r="U8" s="3">
        <f t="shared" ref="U8" si="4">T8*1011.33</f>
        <v>6067.9800000000005</v>
      </c>
    </row>
    <row r="9" spans="1:21" ht="18" customHeight="1">
      <c r="A9" s="18"/>
      <c r="B9" s="24">
        <v>3</v>
      </c>
      <c r="C9" s="27" t="s">
        <v>6</v>
      </c>
      <c r="D9" s="46">
        <v>21</v>
      </c>
      <c r="E9" s="3">
        <f t="shared" si="0"/>
        <v>21237.93</v>
      </c>
      <c r="F9" s="46">
        <v>30</v>
      </c>
      <c r="G9" s="3">
        <f t="shared" si="0"/>
        <v>30339.9</v>
      </c>
      <c r="H9" s="46">
        <v>162</v>
      </c>
      <c r="I9" s="3">
        <f t="shared" ref="I9:K9" si="5">H9*1011.33</f>
        <v>163835.46000000002</v>
      </c>
      <c r="J9" s="46">
        <v>11</v>
      </c>
      <c r="K9" s="3">
        <f t="shared" si="5"/>
        <v>11124.630000000001</v>
      </c>
      <c r="L9" s="46">
        <v>11</v>
      </c>
      <c r="M9" s="3">
        <f t="shared" si="2"/>
        <v>11124.630000000001</v>
      </c>
      <c r="N9" s="46">
        <v>4</v>
      </c>
      <c r="O9" s="3">
        <f t="shared" si="2"/>
        <v>4045.32</v>
      </c>
      <c r="P9" s="46">
        <v>4</v>
      </c>
      <c r="Q9" s="3">
        <f t="shared" ref="Q9:S9" si="6">P9*1011.33</f>
        <v>4045.32</v>
      </c>
      <c r="R9" s="46">
        <v>23</v>
      </c>
      <c r="S9" s="3">
        <f t="shared" si="6"/>
        <v>23260.59</v>
      </c>
      <c r="T9" s="46">
        <v>22</v>
      </c>
      <c r="U9" s="3">
        <f t="shared" ref="U9" si="7">T9*1011.33</f>
        <v>22249.260000000002</v>
      </c>
    </row>
    <row r="10" spans="1:21" ht="18" customHeight="1">
      <c r="A10" s="18"/>
      <c r="B10" s="26">
        <v>4</v>
      </c>
      <c r="C10" s="27" t="s">
        <v>7</v>
      </c>
      <c r="D10" s="46">
        <v>0</v>
      </c>
      <c r="E10" s="3">
        <f t="shared" si="0"/>
        <v>0</v>
      </c>
      <c r="F10" s="46">
        <v>0</v>
      </c>
      <c r="G10" s="3">
        <f t="shared" si="0"/>
        <v>0</v>
      </c>
      <c r="H10" s="46">
        <v>1</v>
      </c>
      <c r="I10" s="3">
        <f t="shared" ref="I10:K10" si="8">H10*1011.33</f>
        <v>1011.33</v>
      </c>
      <c r="J10" s="46">
        <v>0</v>
      </c>
      <c r="K10" s="3">
        <f t="shared" si="8"/>
        <v>0</v>
      </c>
      <c r="L10" s="46">
        <v>0</v>
      </c>
      <c r="M10" s="3">
        <f t="shared" si="2"/>
        <v>0</v>
      </c>
      <c r="N10" s="46">
        <v>0</v>
      </c>
      <c r="O10" s="3">
        <f t="shared" si="2"/>
        <v>0</v>
      </c>
      <c r="P10" s="46">
        <v>0</v>
      </c>
      <c r="Q10" s="3">
        <f t="shared" ref="Q10:S10" si="9">P10*1011.33</f>
        <v>0</v>
      </c>
      <c r="R10" s="46">
        <v>0</v>
      </c>
      <c r="S10" s="3">
        <f t="shared" si="9"/>
        <v>0</v>
      </c>
      <c r="T10" s="46">
        <v>0</v>
      </c>
      <c r="U10" s="3">
        <f t="shared" ref="U10" si="10">T10*1011.33</f>
        <v>0</v>
      </c>
    </row>
    <row r="11" spans="1:21" ht="18" customHeight="1">
      <c r="A11" s="18"/>
      <c r="B11" s="24">
        <v>5</v>
      </c>
      <c r="C11" s="27" t="s">
        <v>8</v>
      </c>
      <c r="D11" s="46">
        <v>12</v>
      </c>
      <c r="E11" s="3">
        <f t="shared" si="0"/>
        <v>12135.960000000001</v>
      </c>
      <c r="F11" s="46">
        <v>17</v>
      </c>
      <c r="G11" s="3">
        <f t="shared" si="0"/>
        <v>17192.61</v>
      </c>
      <c r="H11" s="46">
        <v>91</v>
      </c>
      <c r="I11" s="3">
        <f t="shared" ref="I11:K11" si="11">H11*1011.33</f>
        <v>92031.03</v>
      </c>
      <c r="J11" s="46">
        <v>6</v>
      </c>
      <c r="K11" s="3">
        <f t="shared" si="11"/>
        <v>6067.9800000000005</v>
      </c>
      <c r="L11" s="46">
        <v>6</v>
      </c>
      <c r="M11" s="3">
        <f t="shared" si="2"/>
        <v>6067.9800000000005</v>
      </c>
      <c r="N11" s="46">
        <v>2</v>
      </c>
      <c r="O11" s="3">
        <f t="shared" si="2"/>
        <v>2022.66</v>
      </c>
      <c r="P11" s="46">
        <v>2</v>
      </c>
      <c r="Q11" s="3">
        <f t="shared" ref="Q11:S11" si="12">P11*1011.33</f>
        <v>2022.66</v>
      </c>
      <c r="R11" s="46">
        <v>13</v>
      </c>
      <c r="S11" s="3">
        <f t="shared" si="12"/>
        <v>13147.29</v>
      </c>
      <c r="T11" s="46">
        <v>12</v>
      </c>
      <c r="U11" s="3">
        <f t="shared" ref="U11" si="13">T11*1011.33</f>
        <v>12135.960000000001</v>
      </c>
    </row>
    <row r="12" spans="1:21" ht="18" customHeight="1">
      <c r="A12" s="18"/>
      <c r="B12" s="26">
        <v>6</v>
      </c>
      <c r="C12" s="27" t="s">
        <v>9</v>
      </c>
      <c r="D12" s="46">
        <v>9</v>
      </c>
      <c r="E12" s="3">
        <f t="shared" si="0"/>
        <v>9101.9700000000012</v>
      </c>
      <c r="F12" s="46">
        <v>13</v>
      </c>
      <c r="G12" s="3">
        <f t="shared" si="0"/>
        <v>13147.29</v>
      </c>
      <c r="H12" s="46">
        <v>72</v>
      </c>
      <c r="I12" s="3">
        <f t="shared" ref="I12:K12" si="14">H12*1011.33</f>
        <v>72815.760000000009</v>
      </c>
      <c r="J12" s="46">
        <v>5</v>
      </c>
      <c r="K12" s="3">
        <f t="shared" si="14"/>
        <v>5056.6500000000005</v>
      </c>
      <c r="L12" s="46">
        <v>5</v>
      </c>
      <c r="M12" s="3">
        <f t="shared" si="2"/>
        <v>5056.6500000000005</v>
      </c>
      <c r="N12" s="46">
        <v>2</v>
      </c>
      <c r="O12" s="3">
        <f t="shared" si="2"/>
        <v>2022.66</v>
      </c>
      <c r="P12" s="46">
        <v>2</v>
      </c>
      <c r="Q12" s="3">
        <f t="shared" ref="Q12:S12" si="15">P12*1011.33</f>
        <v>2022.66</v>
      </c>
      <c r="R12" s="46">
        <v>10</v>
      </c>
      <c r="S12" s="3">
        <f t="shared" si="15"/>
        <v>10113.300000000001</v>
      </c>
      <c r="T12" s="46">
        <v>10</v>
      </c>
      <c r="U12" s="3">
        <f t="shared" ref="U12" si="16">T12*1011.33</f>
        <v>10113.300000000001</v>
      </c>
    </row>
    <row r="13" spans="1:21" ht="18" customHeight="1">
      <c r="A13" s="18"/>
      <c r="B13" s="24">
        <v>7</v>
      </c>
      <c r="C13" s="27" t="s">
        <v>10</v>
      </c>
      <c r="D13" s="46">
        <v>11</v>
      </c>
      <c r="E13" s="3">
        <f t="shared" si="0"/>
        <v>11124.630000000001</v>
      </c>
      <c r="F13" s="46">
        <v>16</v>
      </c>
      <c r="G13" s="3">
        <f t="shared" si="0"/>
        <v>16181.28</v>
      </c>
      <c r="H13" s="46">
        <v>86</v>
      </c>
      <c r="I13" s="3">
        <f t="shared" ref="I13:K13" si="17">H13*1011.33</f>
        <v>86974.38</v>
      </c>
      <c r="J13" s="46">
        <v>6</v>
      </c>
      <c r="K13" s="3">
        <f t="shared" si="17"/>
        <v>6067.9800000000005</v>
      </c>
      <c r="L13" s="46">
        <v>6</v>
      </c>
      <c r="M13" s="3">
        <f t="shared" si="2"/>
        <v>6067.9800000000005</v>
      </c>
      <c r="N13" s="46">
        <v>2</v>
      </c>
      <c r="O13" s="3">
        <f t="shared" si="2"/>
        <v>2022.66</v>
      </c>
      <c r="P13" s="46">
        <v>2</v>
      </c>
      <c r="Q13" s="3">
        <f t="shared" ref="Q13:S13" si="18">P13*1011.33</f>
        <v>2022.66</v>
      </c>
      <c r="R13" s="46">
        <v>12</v>
      </c>
      <c r="S13" s="3">
        <f t="shared" si="18"/>
        <v>12135.960000000001</v>
      </c>
      <c r="T13" s="46">
        <v>11</v>
      </c>
      <c r="U13" s="3">
        <f t="shared" ref="U13" si="19">T13*1011.33</f>
        <v>11124.630000000001</v>
      </c>
    </row>
    <row r="14" spans="1:21" ht="18" customHeight="1">
      <c r="A14" s="18"/>
      <c r="B14" s="26">
        <v>8</v>
      </c>
      <c r="C14" s="27" t="s">
        <v>11</v>
      </c>
      <c r="D14" s="46">
        <v>11</v>
      </c>
      <c r="E14" s="3">
        <f t="shared" si="0"/>
        <v>11124.630000000001</v>
      </c>
      <c r="F14" s="46">
        <v>15</v>
      </c>
      <c r="G14" s="3">
        <f t="shared" si="0"/>
        <v>15169.95</v>
      </c>
      <c r="H14" s="46">
        <v>82</v>
      </c>
      <c r="I14" s="3">
        <f t="shared" ref="I14:K14" si="20">H14*1011.33</f>
        <v>82929.06</v>
      </c>
      <c r="J14" s="46">
        <v>6</v>
      </c>
      <c r="K14" s="3">
        <f t="shared" si="20"/>
        <v>6067.9800000000005</v>
      </c>
      <c r="L14" s="46">
        <v>6</v>
      </c>
      <c r="M14" s="3">
        <f t="shared" si="2"/>
        <v>6067.9800000000005</v>
      </c>
      <c r="N14" s="46">
        <v>2</v>
      </c>
      <c r="O14" s="3">
        <f t="shared" si="2"/>
        <v>2022.66</v>
      </c>
      <c r="P14" s="46">
        <v>2</v>
      </c>
      <c r="Q14" s="3">
        <f t="shared" ref="Q14:S14" si="21">P14*1011.33</f>
        <v>2022.66</v>
      </c>
      <c r="R14" s="46">
        <v>12</v>
      </c>
      <c r="S14" s="3">
        <f t="shared" si="21"/>
        <v>12135.960000000001</v>
      </c>
      <c r="T14" s="46">
        <v>11</v>
      </c>
      <c r="U14" s="3">
        <f t="shared" ref="U14" si="22">T14*1011.33</f>
        <v>11124.630000000001</v>
      </c>
    </row>
    <row r="15" spans="1:21" ht="18" customHeight="1">
      <c r="A15" s="18"/>
      <c r="B15" s="24">
        <v>9</v>
      </c>
      <c r="C15" s="27" t="s">
        <v>12</v>
      </c>
      <c r="D15" s="46">
        <v>10</v>
      </c>
      <c r="E15" s="3">
        <f t="shared" si="0"/>
        <v>10113.300000000001</v>
      </c>
      <c r="F15" s="46">
        <v>15</v>
      </c>
      <c r="G15" s="3">
        <f t="shared" si="0"/>
        <v>15169.95</v>
      </c>
      <c r="H15" s="46">
        <v>79</v>
      </c>
      <c r="I15" s="3">
        <f t="shared" ref="I15:K15" si="23">H15*1011.33</f>
        <v>79895.070000000007</v>
      </c>
      <c r="J15" s="46">
        <v>5</v>
      </c>
      <c r="K15" s="3">
        <f t="shared" si="23"/>
        <v>5056.6500000000005</v>
      </c>
      <c r="L15" s="46">
        <v>5</v>
      </c>
      <c r="M15" s="3">
        <f t="shared" si="2"/>
        <v>5056.6500000000005</v>
      </c>
      <c r="N15" s="46">
        <v>2</v>
      </c>
      <c r="O15" s="3">
        <f t="shared" si="2"/>
        <v>2022.66</v>
      </c>
      <c r="P15" s="46">
        <v>2</v>
      </c>
      <c r="Q15" s="3">
        <f t="shared" ref="Q15:S15" si="24">P15*1011.33</f>
        <v>2022.66</v>
      </c>
      <c r="R15" s="46">
        <v>11</v>
      </c>
      <c r="S15" s="3">
        <f t="shared" si="24"/>
        <v>11124.630000000001</v>
      </c>
      <c r="T15" s="46">
        <v>11</v>
      </c>
      <c r="U15" s="3">
        <f t="shared" ref="U15" si="25">T15*1011.33</f>
        <v>11124.630000000001</v>
      </c>
    </row>
    <row r="16" spans="1:21" ht="18" customHeight="1">
      <c r="A16" s="18"/>
      <c r="B16" s="26">
        <v>10</v>
      </c>
      <c r="C16" s="27" t="s">
        <v>13</v>
      </c>
      <c r="D16" s="46">
        <v>3</v>
      </c>
      <c r="E16" s="3">
        <f t="shared" si="0"/>
        <v>3033.9900000000002</v>
      </c>
      <c r="F16" s="46">
        <v>4</v>
      </c>
      <c r="G16" s="3">
        <f t="shared" si="0"/>
        <v>4045.32</v>
      </c>
      <c r="H16" s="46">
        <v>23</v>
      </c>
      <c r="I16" s="3">
        <f t="shared" ref="I16:K16" si="26">H16*1011.33</f>
        <v>23260.59</v>
      </c>
      <c r="J16" s="46">
        <v>2</v>
      </c>
      <c r="K16" s="3">
        <f t="shared" si="26"/>
        <v>2022.66</v>
      </c>
      <c r="L16" s="46">
        <v>2</v>
      </c>
      <c r="M16" s="3">
        <f t="shared" si="2"/>
        <v>2022.66</v>
      </c>
      <c r="N16" s="46">
        <v>1</v>
      </c>
      <c r="O16" s="3">
        <f t="shared" si="2"/>
        <v>1011.33</v>
      </c>
      <c r="P16" s="46">
        <v>1</v>
      </c>
      <c r="Q16" s="3">
        <f t="shared" ref="Q16:S16" si="27">P16*1011.33</f>
        <v>1011.33</v>
      </c>
      <c r="R16" s="46">
        <v>3</v>
      </c>
      <c r="S16" s="3">
        <f t="shared" si="27"/>
        <v>3033.9900000000002</v>
      </c>
      <c r="T16" s="46">
        <v>3</v>
      </c>
      <c r="U16" s="3">
        <f t="shared" ref="U16" si="28">T16*1011.33</f>
        <v>3033.9900000000002</v>
      </c>
    </row>
    <row r="17" spans="1:21" ht="18" customHeight="1">
      <c r="A17" s="18"/>
      <c r="B17" s="24">
        <v>11</v>
      </c>
      <c r="C17" s="27" t="s">
        <v>14</v>
      </c>
      <c r="D17" s="46">
        <v>0</v>
      </c>
      <c r="E17" s="3">
        <f t="shared" si="0"/>
        <v>0</v>
      </c>
      <c r="F17" s="46">
        <v>0</v>
      </c>
      <c r="G17" s="3">
        <f t="shared" si="0"/>
        <v>0</v>
      </c>
      <c r="H17" s="46">
        <v>0</v>
      </c>
      <c r="I17" s="3">
        <f t="shared" ref="I17:K17" si="29">H17*1011.33</f>
        <v>0</v>
      </c>
      <c r="J17" s="46">
        <v>0</v>
      </c>
      <c r="K17" s="3">
        <f t="shared" si="29"/>
        <v>0</v>
      </c>
      <c r="L17" s="46">
        <v>0</v>
      </c>
      <c r="M17" s="3">
        <f t="shared" si="2"/>
        <v>0</v>
      </c>
      <c r="N17" s="46">
        <v>0</v>
      </c>
      <c r="O17" s="3">
        <f t="shared" si="2"/>
        <v>0</v>
      </c>
      <c r="P17" s="46">
        <v>0</v>
      </c>
      <c r="Q17" s="3">
        <f t="shared" ref="Q17:S17" si="30">P17*1011.33</f>
        <v>0</v>
      </c>
      <c r="R17" s="46">
        <v>0</v>
      </c>
      <c r="S17" s="3">
        <f t="shared" si="30"/>
        <v>0</v>
      </c>
      <c r="T17" s="46">
        <v>0</v>
      </c>
      <c r="U17" s="3">
        <f t="shared" ref="U17" si="31">T17*1011.33</f>
        <v>0</v>
      </c>
    </row>
    <row r="18" spans="1:21" ht="18" customHeight="1">
      <c r="A18" s="18"/>
      <c r="B18" s="26">
        <v>12</v>
      </c>
      <c r="C18" s="27" t="s">
        <v>15</v>
      </c>
      <c r="D18" s="46">
        <v>17</v>
      </c>
      <c r="E18" s="3">
        <f t="shared" si="0"/>
        <v>17192.61</v>
      </c>
      <c r="F18" s="46">
        <v>25</v>
      </c>
      <c r="G18" s="3">
        <f t="shared" si="0"/>
        <v>25283.25</v>
      </c>
      <c r="H18" s="46">
        <v>131</v>
      </c>
      <c r="I18" s="3">
        <f t="shared" ref="I18:K18" si="32">H18*1011.33</f>
        <v>132484.23000000001</v>
      </c>
      <c r="J18" s="46">
        <v>9</v>
      </c>
      <c r="K18" s="3">
        <f t="shared" si="32"/>
        <v>9101.9700000000012</v>
      </c>
      <c r="L18" s="46">
        <v>8</v>
      </c>
      <c r="M18" s="3">
        <f t="shared" si="2"/>
        <v>8090.64</v>
      </c>
      <c r="N18" s="46">
        <v>2</v>
      </c>
      <c r="O18" s="3">
        <f t="shared" si="2"/>
        <v>2022.66</v>
      </c>
      <c r="P18" s="46">
        <v>3</v>
      </c>
      <c r="Q18" s="3">
        <f t="shared" ref="Q18:S18" si="33">P18*1011.33</f>
        <v>3033.9900000000002</v>
      </c>
      <c r="R18" s="46">
        <v>19</v>
      </c>
      <c r="S18" s="3">
        <f t="shared" si="33"/>
        <v>19215.27</v>
      </c>
      <c r="T18" s="46">
        <v>17</v>
      </c>
      <c r="U18" s="3">
        <f t="shared" ref="U18" si="34">T18*1011.33</f>
        <v>17192.61</v>
      </c>
    </row>
    <row r="19" spans="1:21" ht="18" customHeight="1">
      <c r="A19" s="18"/>
      <c r="B19" s="24">
        <v>13</v>
      </c>
      <c r="C19" s="27" t="s">
        <v>16</v>
      </c>
      <c r="D19" s="46">
        <v>6</v>
      </c>
      <c r="E19" s="3">
        <f t="shared" si="0"/>
        <v>6067.9800000000005</v>
      </c>
      <c r="F19" s="46">
        <v>8</v>
      </c>
      <c r="G19" s="3">
        <f t="shared" si="0"/>
        <v>8090.64</v>
      </c>
      <c r="H19" s="46">
        <v>41</v>
      </c>
      <c r="I19" s="3">
        <f t="shared" ref="I19:K19" si="35">H19*1011.33</f>
        <v>41464.53</v>
      </c>
      <c r="J19" s="46">
        <v>3</v>
      </c>
      <c r="K19" s="3">
        <f t="shared" si="35"/>
        <v>3033.9900000000002</v>
      </c>
      <c r="L19" s="46">
        <v>3</v>
      </c>
      <c r="M19" s="3">
        <f t="shared" si="2"/>
        <v>3033.9900000000002</v>
      </c>
      <c r="N19" s="46">
        <v>1</v>
      </c>
      <c r="O19" s="3">
        <f t="shared" si="2"/>
        <v>1011.33</v>
      </c>
      <c r="P19" s="46">
        <v>1</v>
      </c>
      <c r="Q19" s="3">
        <f t="shared" ref="Q19:S19" si="36">P19*1011.33</f>
        <v>1011.33</v>
      </c>
      <c r="R19" s="46">
        <v>6</v>
      </c>
      <c r="S19" s="3">
        <f t="shared" si="36"/>
        <v>6067.9800000000005</v>
      </c>
      <c r="T19" s="46">
        <v>6</v>
      </c>
      <c r="U19" s="3">
        <f t="shared" ref="U19" si="37">T19*1011.33</f>
        <v>6067.9800000000005</v>
      </c>
    </row>
    <row r="20" spans="1:21" ht="18" customHeight="1">
      <c r="A20" s="18"/>
      <c r="B20" s="26">
        <v>14</v>
      </c>
      <c r="C20" s="27" t="s">
        <v>17</v>
      </c>
      <c r="D20" s="46">
        <v>13</v>
      </c>
      <c r="E20" s="3">
        <f t="shared" si="0"/>
        <v>13147.29</v>
      </c>
      <c r="F20" s="46">
        <v>18</v>
      </c>
      <c r="G20" s="3">
        <f t="shared" si="0"/>
        <v>18203.940000000002</v>
      </c>
      <c r="H20" s="46">
        <v>97</v>
      </c>
      <c r="I20" s="3">
        <f t="shared" ref="I20:K20" si="38">H20*1011.33</f>
        <v>98099.010000000009</v>
      </c>
      <c r="J20" s="46">
        <v>7</v>
      </c>
      <c r="K20" s="3">
        <f t="shared" si="38"/>
        <v>7079.31</v>
      </c>
      <c r="L20" s="46">
        <v>6</v>
      </c>
      <c r="M20" s="3">
        <f t="shared" si="2"/>
        <v>6067.9800000000005</v>
      </c>
      <c r="N20" s="46">
        <v>1</v>
      </c>
      <c r="O20" s="3">
        <f t="shared" si="2"/>
        <v>1011.33</v>
      </c>
      <c r="P20" s="46">
        <v>3</v>
      </c>
      <c r="Q20" s="3">
        <f t="shared" ref="Q20:S20" si="39">P20*1011.33</f>
        <v>3033.9900000000002</v>
      </c>
      <c r="R20" s="46">
        <v>14</v>
      </c>
      <c r="S20" s="3">
        <f t="shared" si="39"/>
        <v>14158.62</v>
      </c>
      <c r="T20" s="46">
        <v>13</v>
      </c>
      <c r="U20" s="3">
        <f t="shared" ref="U20" si="40">T20*1011.33</f>
        <v>13147.29</v>
      </c>
    </row>
    <row r="21" spans="1:21" ht="18" customHeight="1">
      <c r="A21" s="18"/>
      <c r="B21" s="24">
        <v>15</v>
      </c>
      <c r="C21" s="27" t="s">
        <v>18</v>
      </c>
      <c r="D21" s="46">
        <v>14</v>
      </c>
      <c r="E21" s="3">
        <f t="shared" si="0"/>
        <v>14158.62</v>
      </c>
      <c r="F21" s="46">
        <v>20</v>
      </c>
      <c r="G21" s="3">
        <f t="shared" si="0"/>
        <v>20226.600000000002</v>
      </c>
      <c r="H21" s="46">
        <v>105</v>
      </c>
      <c r="I21" s="3">
        <f t="shared" ref="I21:K21" si="41">H21*1011.33</f>
        <v>106189.65000000001</v>
      </c>
      <c r="J21" s="46">
        <v>7</v>
      </c>
      <c r="K21" s="3">
        <f t="shared" si="41"/>
        <v>7079.31</v>
      </c>
      <c r="L21" s="46">
        <v>6</v>
      </c>
      <c r="M21" s="3">
        <f t="shared" si="2"/>
        <v>6067.9800000000005</v>
      </c>
      <c r="N21" s="46">
        <v>1</v>
      </c>
      <c r="O21" s="3">
        <f t="shared" si="2"/>
        <v>1011.33</v>
      </c>
      <c r="P21" s="46">
        <v>3</v>
      </c>
      <c r="Q21" s="3">
        <f t="shared" ref="Q21:S21" si="42">P21*1011.33</f>
        <v>3033.9900000000002</v>
      </c>
      <c r="R21" s="46">
        <v>15</v>
      </c>
      <c r="S21" s="3">
        <f t="shared" si="42"/>
        <v>15169.95</v>
      </c>
      <c r="T21" s="46">
        <v>14</v>
      </c>
      <c r="U21" s="3">
        <f t="shared" ref="U21" si="43">T21*1011.33</f>
        <v>14158.62</v>
      </c>
    </row>
    <row r="22" spans="1:21" ht="18" customHeight="1">
      <c r="A22" s="18"/>
      <c r="B22" s="26">
        <v>16</v>
      </c>
      <c r="C22" s="27" t="s">
        <v>19</v>
      </c>
      <c r="D22" s="46">
        <v>8</v>
      </c>
      <c r="E22" s="3">
        <f t="shared" si="0"/>
        <v>8090.64</v>
      </c>
      <c r="F22" s="46">
        <v>10</v>
      </c>
      <c r="G22" s="3">
        <f t="shared" si="0"/>
        <v>10113.300000000001</v>
      </c>
      <c r="H22" s="46">
        <v>53</v>
      </c>
      <c r="I22" s="3">
        <f t="shared" ref="I22:K22" si="44">H22*1011.33</f>
        <v>53600.490000000005</v>
      </c>
      <c r="J22" s="46">
        <v>4</v>
      </c>
      <c r="K22" s="3">
        <f t="shared" si="44"/>
        <v>4045.32</v>
      </c>
      <c r="L22" s="46">
        <v>5</v>
      </c>
      <c r="M22" s="3">
        <f t="shared" si="2"/>
        <v>5056.6500000000005</v>
      </c>
      <c r="N22" s="46">
        <v>2</v>
      </c>
      <c r="O22" s="3">
        <f t="shared" si="2"/>
        <v>2022.66</v>
      </c>
      <c r="P22" s="46">
        <v>1</v>
      </c>
      <c r="Q22" s="3">
        <f t="shared" ref="Q22:S22" si="45">P22*1011.33</f>
        <v>1011.33</v>
      </c>
      <c r="R22" s="46">
        <v>8</v>
      </c>
      <c r="S22" s="3">
        <f t="shared" si="45"/>
        <v>8090.64</v>
      </c>
      <c r="T22" s="46">
        <v>7</v>
      </c>
      <c r="U22" s="3">
        <f t="shared" ref="U22" si="46">T22*1011.33</f>
        <v>7079.31</v>
      </c>
    </row>
    <row r="23" spans="1:21" ht="18" customHeight="1">
      <c r="A23" s="18"/>
      <c r="B23" s="24">
        <v>17</v>
      </c>
      <c r="C23" s="27" t="s">
        <v>20</v>
      </c>
      <c r="D23" s="46">
        <v>5</v>
      </c>
      <c r="E23" s="3">
        <f t="shared" si="0"/>
        <v>5056.6500000000005</v>
      </c>
      <c r="F23" s="46">
        <v>6</v>
      </c>
      <c r="G23" s="3">
        <f t="shared" si="0"/>
        <v>6067.9800000000005</v>
      </c>
      <c r="H23" s="46">
        <v>34</v>
      </c>
      <c r="I23" s="3">
        <f t="shared" ref="I23:K23" si="47">H23*1011.33</f>
        <v>34385.22</v>
      </c>
      <c r="J23" s="46">
        <v>2</v>
      </c>
      <c r="K23" s="3">
        <f t="shared" si="47"/>
        <v>2022.66</v>
      </c>
      <c r="L23" s="46">
        <v>2</v>
      </c>
      <c r="M23" s="3">
        <f t="shared" si="2"/>
        <v>2022.66</v>
      </c>
      <c r="N23" s="46">
        <v>1</v>
      </c>
      <c r="O23" s="3">
        <f t="shared" si="2"/>
        <v>1011.33</v>
      </c>
      <c r="P23" s="46">
        <v>2</v>
      </c>
      <c r="Q23" s="3">
        <f t="shared" ref="Q23:S23" si="48">P23*1011.33</f>
        <v>2022.66</v>
      </c>
      <c r="R23" s="46">
        <v>5</v>
      </c>
      <c r="S23" s="3">
        <f t="shared" si="48"/>
        <v>5056.6500000000005</v>
      </c>
      <c r="T23" s="46">
        <v>5</v>
      </c>
      <c r="U23" s="3">
        <f t="shared" ref="U23" si="49">T23*1011.33</f>
        <v>5056.6500000000005</v>
      </c>
    </row>
    <row r="24" spans="1:21" ht="18" customHeight="1">
      <c r="A24" s="18"/>
      <c r="B24" s="26">
        <v>18</v>
      </c>
      <c r="C24" s="27" t="s">
        <v>21</v>
      </c>
      <c r="D24" s="46">
        <v>5</v>
      </c>
      <c r="E24" s="3">
        <f t="shared" si="0"/>
        <v>5056.6500000000005</v>
      </c>
      <c r="F24" s="46">
        <v>9</v>
      </c>
      <c r="G24" s="3">
        <f t="shared" si="0"/>
        <v>9101.9700000000012</v>
      </c>
      <c r="H24" s="46">
        <v>42</v>
      </c>
      <c r="I24" s="3">
        <f t="shared" ref="I24:K24" si="50">H24*1011.33</f>
        <v>42475.86</v>
      </c>
      <c r="J24" s="46">
        <v>3</v>
      </c>
      <c r="K24" s="3">
        <f t="shared" si="50"/>
        <v>3033.9900000000002</v>
      </c>
      <c r="L24" s="46">
        <v>3</v>
      </c>
      <c r="M24" s="3">
        <f t="shared" si="2"/>
        <v>3033.9900000000002</v>
      </c>
      <c r="N24" s="46">
        <v>1</v>
      </c>
      <c r="O24" s="3">
        <f t="shared" si="2"/>
        <v>1011.33</v>
      </c>
      <c r="P24" s="46">
        <v>1</v>
      </c>
      <c r="Q24" s="3">
        <f t="shared" ref="Q24:S24" si="51">P24*1011.33</f>
        <v>1011.33</v>
      </c>
      <c r="R24" s="46">
        <v>6</v>
      </c>
      <c r="S24" s="3">
        <f t="shared" si="51"/>
        <v>6067.9800000000005</v>
      </c>
      <c r="T24" s="46">
        <v>6</v>
      </c>
      <c r="U24" s="3">
        <f t="shared" ref="U24" si="52">T24*1011.33</f>
        <v>6067.9800000000005</v>
      </c>
    </row>
    <row r="25" spans="1:21" ht="18" customHeight="1">
      <c r="A25" s="18"/>
      <c r="B25" s="24">
        <v>19</v>
      </c>
      <c r="C25" s="27" t="s">
        <v>22</v>
      </c>
      <c r="D25" s="46">
        <v>17</v>
      </c>
      <c r="E25" s="3">
        <f t="shared" si="0"/>
        <v>17192.61</v>
      </c>
      <c r="F25" s="46">
        <v>25</v>
      </c>
      <c r="G25" s="3">
        <f t="shared" si="0"/>
        <v>25283.25</v>
      </c>
      <c r="H25" s="46">
        <v>133</v>
      </c>
      <c r="I25" s="3">
        <f t="shared" ref="I25:K25" si="53">H25*1011.33</f>
        <v>134506.89000000001</v>
      </c>
      <c r="J25" s="46">
        <v>9</v>
      </c>
      <c r="K25" s="3">
        <f t="shared" si="53"/>
        <v>9101.9700000000012</v>
      </c>
      <c r="L25" s="46">
        <v>9</v>
      </c>
      <c r="M25" s="3">
        <f t="shared" si="2"/>
        <v>9101.9700000000012</v>
      </c>
      <c r="N25" s="46">
        <v>3</v>
      </c>
      <c r="O25" s="3">
        <f t="shared" si="2"/>
        <v>3033.9900000000002</v>
      </c>
      <c r="P25" s="46">
        <v>4</v>
      </c>
      <c r="Q25" s="3">
        <f t="shared" ref="Q25:S25" si="54">P25*1011.33</f>
        <v>4045.32</v>
      </c>
      <c r="R25" s="46">
        <v>17</v>
      </c>
      <c r="S25" s="3">
        <f t="shared" si="54"/>
        <v>17192.61</v>
      </c>
      <c r="T25" s="46">
        <v>18</v>
      </c>
      <c r="U25" s="3">
        <f t="shared" ref="U25" si="55">T25*1011.33</f>
        <v>18203.940000000002</v>
      </c>
    </row>
    <row r="26" spans="1:21" ht="18" customHeight="1">
      <c r="A26" s="18"/>
      <c r="B26" s="26">
        <v>20</v>
      </c>
      <c r="C26" s="27" t="s">
        <v>23</v>
      </c>
      <c r="D26" s="46">
        <v>1</v>
      </c>
      <c r="E26" s="3">
        <f t="shared" si="0"/>
        <v>1011.33</v>
      </c>
      <c r="F26" s="46">
        <v>2</v>
      </c>
      <c r="G26" s="3">
        <f t="shared" si="0"/>
        <v>2022.66</v>
      </c>
      <c r="H26" s="46">
        <v>6</v>
      </c>
      <c r="I26" s="3">
        <f t="shared" ref="I26:K26" si="56">H26*1011.33</f>
        <v>6067.9800000000005</v>
      </c>
      <c r="J26" s="46">
        <v>0</v>
      </c>
      <c r="K26" s="3">
        <f t="shared" si="56"/>
        <v>0</v>
      </c>
      <c r="L26" s="46">
        <v>0</v>
      </c>
      <c r="M26" s="3">
        <f t="shared" si="2"/>
        <v>0</v>
      </c>
      <c r="N26" s="46">
        <v>0</v>
      </c>
      <c r="O26" s="3">
        <f t="shared" si="2"/>
        <v>0</v>
      </c>
      <c r="P26" s="46">
        <v>0</v>
      </c>
      <c r="Q26" s="3">
        <f t="shared" ref="Q26:S26" si="57">P26*1011.33</f>
        <v>0</v>
      </c>
      <c r="R26" s="46">
        <v>2</v>
      </c>
      <c r="S26" s="3">
        <f t="shared" si="57"/>
        <v>2022.66</v>
      </c>
      <c r="T26" s="46">
        <v>1</v>
      </c>
      <c r="U26" s="3">
        <f t="shared" ref="U26" si="58">T26*1011.33</f>
        <v>1011.33</v>
      </c>
    </row>
    <row r="27" spans="1:21" ht="18" customHeight="1">
      <c r="A27" s="18"/>
      <c r="B27" s="24">
        <v>21</v>
      </c>
      <c r="C27" s="27" t="s">
        <v>24</v>
      </c>
      <c r="D27" s="46">
        <v>11</v>
      </c>
      <c r="E27" s="3">
        <f t="shared" si="0"/>
        <v>11124.630000000001</v>
      </c>
      <c r="F27" s="46">
        <v>16</v>
      </c>
      <c r="G27" s="3">
        <f t="shared" si="0"/>
        <v>16181.28</v>
      </c>
      <c r="H27" s="46">
        <v>85</v>
      </c>
      <c r="I27" s="3">
        <f t="shared" ref="I27:K27" si="59">H27*1011.33</f>
        <v>85963.05</v>
      </c>
      <c r="J27" s="46">
        <v>6</v>
      </c>
      <c r="K27" s="3">
        <f t="shared" si="59"/>
        <v>6067.9800000000005</v>
      </c>
      <c r="L27" s="46">
        <v>6</v>
      </c>
      <c r="M27" s="3">
        <f t="shared" si="2"/>
        <v>6067.9800000000005</v>
      </c>
      <c r="N27" s="46">
        <v>2</v>
      </c>
      <c r="O27" s="3">
        <f t="shared" si="2"/>
        <v>2022.66</v>
      </c>
      <c r="P27" s="46">
        <v>2</v>
      </c>
      <c r="Q27" s="3">
        <f t="shared" ref="Q27:S27" si="60">P27*1011.33</f>
        <v>2022.66</v>
      </c>
      <c r="R27" s="46">
        <v>12</v>
      </c>
      <c r="S27" s="3">
        <f t="shared" si="60"/>
        <v>12135.960000000001</v>
      </c>
      <c r="T27" s="46">
        <v>11</v>
      </c>
      <c r="U27" s="3">
        <f t="shared" ref="U27" si="61">T27*1011.33</f>
        <v>11124.630000000001</v>
      </c>
    </row>
    <row r="28" spans="1:21" ht="18" customHeight="1">
      <c r="A28" s="18"/>
      <c r="B28" s="26">
        <v>22</v>
      </c>
      <c r="C28" s="27" t="s">
        <v>25</v>
      </c>
      <c r="D28" s="46">
        <v>9</v>
      </c>
      <c r="E28" s="3">
        <f t="shared" si="0"/>
        <v>9101.9700000000012</v>
      </c>
      <c r="F28" s="46">
        <v>13</v>
      </c>
      <c r="G28" s="3">
        <f t="shared" si="0"/>
        <v>13147.29</v>
      </c>
      <c r="H28" s="46">
        <v>72</v>
      </c>
      <c r="I28" s="3">
        <f t="shared" ref="I28:K28" si="62">H28*1011.33</f>
        <v>72815.760000000009</v>
      </c>
      <c r="J28" s="46">
        <v>5</v>
      </c>
      <c r="K28" s="3">
        <f t="shared" si="62"/>
        <v>5056.6500000000005</v>
      </c>
      <c r="L28" s="46">
        <v>5</v>
      </c>
      <c r="M28" s="3">
        <f t="shared" si="2"/>
        <v>5056.6500000000005</v>
      </c>
      <c r="N28" s="46">
        <v>2</v>
      </c>
      <c r="O28" s="3">
        <f t="shared" si="2"/>
        <v>2022.66</v>
      </c>
      <c r="P28" s="46">
        <v>2</v>
      </c>
      <c r="Q28" s="3">
        <f t="shared" ref="Q28:S28" si="63">P28*1011.33</f>
        <v>2022.66</v>
      </c>
      <c r="R28" s="46">
        <v>10</v>
      </c>
      <c r="S28" s="3">
        <f t="shared" si="63"/>
        <v>10113.300000000001</v>
      </c>
      <c r="T28" s="46">
        <v>9</v>
      </c>
      <c r="U28" s="3">
        <f t="shared" ref="U28" si="64">T28*1011.33</f>
        <v>9101.9700000000012</v>
      </c>
    </row>
    <row r="29" spans="1:21" ht="18" customHeight="1">
      <c r="A29" s="18"/>
      <c r="B29" s="24">
        <v>23</v>
      </c>
      <c r="C29" s="27" t="s">
        <v>26</v>
      </c>
      <c r="D29" s="46">
        <v>11</v>
      </c>
      <c r="E29" s="3">
        <f t="shared" si="0"/>
        <v>11124.630000000001</v>
      </c>
      <c r="F29" s="46">
        <v>16</v>
      </c>
      <c r="G29" s="3">
        <f t="shared" si="0"/>
        <v>16181.28</v>
      </c>
      <c r="H29" s="46">
        <v>88</v>
      </c>
      <c r="I29" s="3">
        <f t="shared" ref="I29:K29" si="65">H29*1011.33</f>
        <v>88997.040000000008</v>
      </c>
      <c r="J29" s="46">
        <v>6</v>
      </c>
      <c r="K29" s="3">
        <f t="shared" si="65"/>
        <v>6067.9800000000005</v>
      </c>
      <c r="L29" s="46">
        <v>6</v>
      </c>
      <c r="M29" s="3">
        <f t="shared" si="2"/>
        <v>6067.9800000000005</v>
      </c>
      <c r="N29" s="46">
        <v>2</v>
      </c>
      <c r="O29" s="3">
        <f t="shared" si="2"/>
        <v>2022.66</v>
      </c>
      <c r="P29" s="46">
        <v>2</v>
      </c>
      <c r="Q29" s="3">
        <f t="shared" ref="Q29:S29" si="66">P29*1011.33</f>
        <v>2022.66</v>
      </c>
      <c r="R29" s="46">
        <v>12</v>
      </c>
      <c r="S29" s="3">
        <f t="shared" si="66"/>
        <v>12135.960000000001</v>
      </c>
      <c r="T29" s="46">
        <v>12</v>
      </c>
      <c r="U29" s="3">
        <f t="shared" ref="U29" si="67">T29*1011.33</f>
        <v>12135.960000000001</v>
      </c>
    </row>
    <row r="30" spans="1:21" ht="18" customHeight="1">
      <c r="A30" s="18"/>
      <c r="B30" s="26">
        <v>24</v>
      </c>
      <c r="C30" s="27" t="s">
        <v>27</v>
      </c>
      <c r="D30" s="46">
        <v>9</v>
      </c>
      <c r="E30" s="3">
        <f t="shared" si="0"/>
        <v>9101.9700000000012</v>
      </c>
      <c r="F30" s="46">
        <v>13</v>
      </c>
      <c r="G30" s="3">
        <f t="shared" si="0"/>
        <v>13147.29</v>
      </c>
      <c r="H30" s="46">
        <v>68</v>
      </c>
      <c r="I30" s="3">
        <f t="shared" ref="I30:K30" si="68">H30*1011.33</f>
        <v>68770.44</v>
      </c>
      <c r="J30" s="46">
        <v>5</v>
      </c>
      <c r="K30" s="3">
        <f t="shared" si="68"/>
        <v>5056.6500000000005</v>
      </c>
      <c r="L30" s="46">
        <v>5</v>
      </c>
      <c r="M30" s="3">
        <f t="shared" si="2"/>
        <v>5056.6500000000005</v>
      </c>
      <c r="N30" s="46">
        <v>2</v>
      </c>
      <c r="O30" s="3">
        <f t="shared" si="2"/>
        <v>2022.66</v>
      </c>
      <c r="P30" s="46">
        <v>2</v>
      </c>
      <c r="Q30" s="3">
        <f t="shared" ref="Q30:S30" si="69">P30*1011.33</f>
        <v>2022.66</v>
      </c>
      <c r="R30" s="46">
        <v>10</v>
      </c>
      <c r="S30" s="3">
        <f t="shared" si="69"/>
        <v>10113.300000000001</v>
      </c>
      <c r="T30" s="46">
        <v>9</v>
      </c>
      <c r="U30" s="3">
        <f t="shared" ref="U30" si="70">T30*1011.33</f>
        <v>9101.9700000000012</v>
      </c>
    </row>
    <row r="31" spans="1:21" ht="18" customHeight="1">
      <c r="A31" s="18"/>
      <c r="B31" s="24">
        <v>25</v>
      </c>
      <c r="C31" s="27" t="s">
        <v>28</v>
      </c>
      <c r="D31" s="46">
        <v>16</v>
      </c>
      <c r="E31" s="3">
        <f t="shared" si="0"/>
        <v>16181.28</v>
      </c>
      <c r="F31" s="46">
        <v>23</v>
      </c>
      <c r="G31" s="3">
        <f t="shared" si="0"/>
        <v>23260.59</v>
      </c>
      <c r="H31" s="46">
        <v>123</v>
      </c>
      <c r="I31" s="3">
        <f t="shared" ref="I31:K31" si="71">H31*1011.33</f>
        <v>124393.59000000001</v>
      </c>
      <c r="J31" s="46">
        <v>7</v>
      </c>
      <c r="K31" s="3">
        <f t="shared" si="71"/>
        <v>7079.31</v>
      </c>
      <c r="L31" s="46">
        <v>8</v>
      </c>
      <c r="M31" s="3">
        <f t="shared" si="2"/>
        <v>8090.64</v>
      </c>
      <c r="N31" s="46">
        <v>3</v>
      </c>
      <c r="O31" s="3">
        <f t="shared" si="2"/>
        <v>3033.9900000000002</v>
      </c>
      <c r="P31" s="46">
        <v>3</v>
      </c>
      <c r="Q31" s="3">
        <f t="shared" ref="Q31:S31" si="72">P31*1011.33</f>
        <v>3033.9900000000002</v>
      </c>
      <c r="R31" s="46">
        <v>17</v>
      </c>
      <c r="S31" s="3">
        <f t="shared" si="72"/>
        <v>17192.61</v>
      </c>
      <c r="T31" s="46">
        <v>16</v>
      </c>
      <c r="U31" s="3">
        <f t="shared" ref="U31" si="73">T31*1011.33</f>
        <v>16181.28</v>
      </c>
    </row>
    <row r="32" spans="1:21" ht="75" customHeight="1">
      <c r="A32" s="18"/>
      <c r="B32" s="24">
        <v>26</v>
      </c>
      <c r="C32" s="28" t="s">
        <v>29</v>
      </c>
      <c r="D32" s="46">
        <v>3</v>
      </c>
      <c r="E32" s="3">
        <f t="shared" si="0"/>
        <v>3033.9900000000002</v>
      </c>
      <c r="F32" s="46">
        <v>5</v>
      </c>
      <c r="G32" s="3">
        <f t="shared" si="0"/>
        <v>5056.6500000000005</v>
      </c>
      <c r="H32" s="46">
        <v>26</v>
      </c>
      <c r="I32" s="3">
        <f t="shared" ref="I32:K32" si="74">H32*1011.33</f>
        <v>26294.58</v>
      </c>
      <c r="J32" s="46">
        <v>2</v>
      </c>
      <c r="K32" s="3">
        <f t="shared" si="74"/>
        <v>2022.66</v>
      </c>
      <c r="L32" s="46">
        <v>2</v>
      </c>
      <c r="M32" s="3">
        <f t="shared" si="2"/>
        <v>2022.66</v>
      </c>
      <c r="N32" s="46">
        <v>1</v>
      </c>
      <c r="O32" s="3">
        <f t="shared" si="2"/>
        <v>1011.33</v>
      </c>
      <c r="P32" s="46">
        <v>1</v>
      </c>
      <c r="Q32" s="3">
        <f t="shared" ref="Q32:S32" si="75">P32*1011.33</f>
        <v>1011.33</v>
      </c>
      <c r="R32" s="46">
        <v>4</v>
      </c>
      <c r="S32" s="3">
        <f t="shared" si="75"/>
        <v>4045.32</v>
      </c>
      <c r="T32" s="46">
        <v>3</v>
      </c>
      <c r="U32" s="3">
        <f t="shared" ref="U32" si="76">T32*1011.33</f>
        <v>3033.9900000000002</v>
      </c>
    </row>
    <row r="33" spans="1:21" ht="44.25" customHeight="1" thickBot="1">
      <c r="A33" s="18"/>
      <c r="B33" s="29">
        <v>27</v>
      </c>
      <c r="C33" s="30" t="s">
        <v>30</v>
      </c>
      <c r="D33" s="46">
        <v>26</v>
      </c>
      <c r="E33" s="3">
        <f t="shared" si="0"/>
        <v>26294.58</v>
      </c>
      <c r="F33" s="46">
        <v>37</v>
      </c>
      <c r="G33" s="3">
        <f t="shared" si="0"/>
        <v>37419.21</v>
      </c>
      <c r="H33" s="46">
        <v>197</v>
      </c>
      <c r="I33" s="3">
        <f t="shared" ref="I33:K33" si="77">H33*1011.33</f>
        <v>199232.01</v>
      </c>
      <c r="J33" s="46">
        <v>12</v>
      </c>
      <c r="K33" s="3">
        <f t="shared" si="77"/>
        <v>12135.960000000001</v>
      </c>
      <c r="L33" s="46">
        <v>13</v>
      </c>
      <c r="M33" s="3">
        <f t="shared" si="2"/>
        <v>13147.29</v>
      </c>
      <c r="N33" s="46">
        <v>5</v>
      </c>
      <c r="O33" s="3">
        <f t="shared" si="2"/>
        <v>5056.6500000000005</v>
      </c>
      <c r="P33" s="46">
        <v>5</v>
      </c>
      <c r="Q33" s="3">
        <f t="shared" ref="Q33:S33" si="78">P33*1011.33</f>
        <v>5056.6500000000005</v>
      </c>
      <c r="R33" s="46">
        <v>28</v>
      </c>
      <c r="S33" s="3">
        <f t="shared" si="78"/>
        <v>28317.24</v>
      </c>
      <c r="T33" s="46">
        <v>26</v>
      </c>
      <c r="U33" s="3">
        <f t="shared" ref="U33" si="79">T33*1011.33</f>
        <v>26294.58</v>
      </c>
    </row>
    <row r="34" spans="1:21" ht="27.75" customHeight="1" thickBot="1">
      <c r="A34" s="31"/>
      <c r="B34" s="60" t="s">
        <v>31</v>
      </c>
      <c r="C34" s="61"/>
      <c r="D34" s="5">
        <f t="shared" ref="D34:E34" si="80">SUM(D7:D33)</f>
        <v>265</v>
      </c>
      <c r="E34" s="6">
        <f t="shared" si="80"/>
        <v>268002.45</v>
      </c>
      <c r="F34" s="5">
        <f t="shared" ref="F34:U34" si="81">SUM(F7:F33)</f>
        <v>380</v>
      </c>
      <c r="G34" s="6">
        <f t="shared" si="81"/>
        <v>384305.40000000008</v>
      </c>
      <c r="H34" s="5">
        <f t="shared" si="81"/>
        <v>2025</v>
      </c>
      <c r="I34" s="6">
        <f t="shared" si="81"/>
        <v>2047943.2500000005</v>
      </c>
      <c r="J34" s="5">
        <f t="shared" si="81"/>
        <v>137</v>
      </c>
      <c r="K34" s="6">
        <f t="shared" si="81"/>
        <v>138552.21000000002</v>
      </c>
      <c r="L34" s="5">
        <f t="shared" si="81"/>
        <v>137</v>
      </c>
      <c r="M34" s="6">
        <f t="shared" si="81"/>
        <v>138552.21</v>
      </c>
      <c r="N34" s="5">
        <f t="shared" si="81"/>
        <v>47</v>
      </c>
      <c r="O34" s="6">
        <f t="shared" si="81"/>
        <v>47532.510000000024</v>
      </c>
      <c r="P34" s="5">
        <f t="shared" si="81"/>
        <v>53</v>
      </c>
      <c r="Q34" s="6">
        <f t="shared" si="81"/>
        <v>53600.490000000027</v>
      </c>
      <c r="R34" s="5">
        <f t="shared" si="81"/>
        <v>287</v>
      </c>
      <c r="S34" s="6">
        <f t="shared" si="81"/>
        <v>290251.71000000002</v>
      </c>
      <c r="T34" s="5">
        <f t="shared" si="81"/>
        <v>270</v>
      </c>
      <c r="U34" s="6">
        <f t="shared" si="81"/>
        <v>273059.09999999998</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4:C34"/>
    <mergeCell ref="B37:C37"/>
    <mergeCell ref="T1:U1"/>
    <mergeCell ref="B2:B5"/>
    <mergeCell ref="C2:C5"/>
    <mergeCell ref="D2:U2"/>
    <mergeCell ref="D3:E3"/>
    <mergeCell ref="F3:G3"/>
    <mergeCell ref="H3:I3"/>
    <mergeCell ref="J3:K3"/>
    <mergeCell ref="L3:M3"/>
    <mergeCell ref="N3:O3"/>
    <mergeCell ref="P3:Q3"/>
    <mergeCell ref="R3:S3"/>
    <mergeCell ref="T3:U3"/>
  </mergeCell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63D8-C475-4533-B718-5D1CD1DD37A8}">
  <sheetPr>
    <pageSetUpPr fitToPage="1"/>
  </sheetPr>
  <dimension ref="A1:U999"/>
  <sheetViews>
    <sheetView view="pageBreakPreview" topLeftCell="A3" zoomScale="30" zoomScaleNormal="100" zoomScaleSheetLayoutView="30" workbookViewId="0">
      <pane xSplit="3" topLeftCell="D1" activePane="topRight" state="frozen"/>
      <selection pane="topRight" sqref="A1:U36"/>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7.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66</v>
      </c>
      <c r="E3" s="59"/>
      <c r="F3" s="58" t="s">
        <v>67</v>
      </c>
      <c r="G3" s="59"/>
      <c r="H3" s="58" t="s">
        <v>68</v>
      </c>
      <c r="I3" s="59"/>
      <c r="J3" s="58" t="s">
        <v>69</v>
      </c>
      <c r="K3" s="59"/>
      <c r="L3" s="58" t="s">
        <v>70</v>
      </c>
      <c r="M3" s="59"/>
      <c r="N3" s="58" t="s">
        <v>71</v>
      </c>
      <c r="O3" s="59"/>
      <c r="P3" s="58" t="s">
        <v>72</v>
      </c>
      <c r="Q3" s="59"/>
      <c r="R3" s="58" t="s">
        <v>73</v>
      </c>
      <c r="S3" s="59"/>
      <c r="T3" s="58" t="s">
        <v>74</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2" t="s">
        <v>3</v>
      </c>
      <c r="N5" s="2" t="s">
        <v>34</v>
      </c>
      <c r="O5" s="38" t="s">
        <v>3</v>
      </c>
      <c r="P5" s="39" t="s">
        <v>34</v>
      </c>
      <c r="Q5" s="2" t="s">
        <v>3</v>
      </c>
      <c r="R5" s="2" t="s">
        <v>34</v>
      </c>
      <c r="S5" s="2" t="s">
        <v>3</v>
      </c>
      <c r="T5" s="2" t="s">
        <v>34</v>
      </c>
      <c r="U5" s="2" t="s">
        <v>3</v>
      </c>
    </row>
    <row r="6" spans="1:21" ht="12" customHeight="1" thickBot="1">
      <c r="A6" s="22"/>
      <c r="B6" s="23">
        <v>1</v>
      </c>
      <c r="C6" s="15">
        <v>2</v>
      </c>
      <c r="D6" s="15">
        <v>57</v>
      </c>
      <c r="E6" s="15">
        <v>58</v>
      </c>
      <c r="F6" s="15">
        <v>59</v>
      </c>
      <c r="G6" s="15">
        <v>60</v>
      </c>
      <c r="H6" s="15">
        <v>61</v>
      </c>
      <c r="I6" s="15">
        <v>62</v>
      </c>
      <c r="J6" s="15">
        <v>63</v>
      </c>
      <c r="K6" s="15">
        <v>64</v>
      </c>
      <c r="L6" s="15">
        <v>65</v>
      </c>
      <c r="M6" s="15">
        <v>66</v>
      </c>
      <c r="N6" s="15">
        <v>67</v>
      </c>
      <c r="O6" s="15">
        <v>68</v>
      </c>
      <c r="P6" s="15">
        <v>69</v>
      </c>
      <c r="Q6" s="15">
        <v>70</v>
      </c>
      <c r="R6" s="15">
        <v>71</v>
      </c>
      <c r="S6" s="15">
        <v>72</v>
      </c>
      <c r="T6" s="15">
        <v>73</v>
      </c>
      <c r="U6" s="15">
        <v>74</v>
      </c>
    </row>
    <row r="7" spans="1:21" ht="18" customHeight="1">
      <c r="A7" s="18"/>
      <c r="B7" s="24">
        <v>1</v>
      </c>
      <c r="C7" s="25" t="s">
        <v>4</v>
      </c>
      <c r="D7" s="46">
        <v>14</v>
      </c>
      <c r="E7" s="3">
        <f>D7*1011.33</f>
        <v>14158.62</v>
      </c>
      <c r="F7" s="46">
        <v>9</v>
      </c>
      <c r="G7" s="3">
        <f>F7*1011.33</f>
        <v>9101.9700000000012</v>
      </c>
      <c r="H7" s="46">
        <v>5</v>
      </c>
      <c r="I7" s="3">
        <f>H7*1011.33</f>
        <v>5056.6500000000005</v>
      </c>
      <c r="J7" s="46">
        <v>5</v>
      </c>
      <c r="K7" s="3">
        <f>J7*1011.33</f>
        <v>5056.6500000000005</v>
      </c>
      <c r="L7" s="46">
        <v>13</v>
      </c>
      <c r="M7" s="3">
        <f>L7*1011.33</f>
        <v>13147.29</v>
      </c>
      <c r="N7" s="46">
        <v>3</v>
      </c>
      <c r="O7" s="3">
        <f>N7*1011.33</f>
        <v>3033.9900000000002</v>
      </c>
      <c r="P7" s="46">
        <v>3</v>
      </c>
      <c r="Q7" s="3">
        <f>P7*1011.33</f>
        <v>3033.9900000000002</v>
      </c>
      <c r="R7" s="46">
        <v>3</v>
      </c>
      <c r="S7" s="3">
        <f>R7*1011.33</f>
        <v>3033.9900000000002</v>
      </c>
      <c r="T7" s="46">
        <v>3</v>
      </c>
      <c r="U7" s="3">
        <f>T7*1011.33</f>
        <v>3033.9900000000002</v>
      </c>
    </row>
    <row r="8" spans="1:21" ht="18" customHeight="1">
      <c r="A8" s="18"/>
      <c r="B8" s="26">
        <v>2</v>
      </c>
      <c r="C8" s="27" t="s">
        <v>5</v>
      </c>
      <c r="D8" s="46">
        <v>7</v>
      </c>
      <c r="E8" s="3">
        <f t="shared" ref="E8:G33" si="0">D8*1011.33</f>
        <v>7079.31</v>
      </c>
      <c r="F8" s="46">
        <v>5</v>
      </c>
      <c r="G8" s="3">
        <f t="shared" si="0"/>
        <v>5056.6500000000005</v>
      </c>
      <c r="H8" s="46">
        <v>3</v>
      </c>
      <c r="I8" s="3">
        <f t="shared" ref="I8:K8" si="1">H8*1011.33</f>
        <v>3033.9900000000002</v>
      </c>
      <c r="J8" s="46">
        <v>3</v>
      </c>
      <c r="K8" s="3">
        <f t="shared" si="1"/>
        <v>3033.9900000000002</v>
      </c>
      <c r="L8" s="46">
        <v>7</v>
      </c>
      <c r="M8" s="3">
        <f t="shared" ref="M8:O8" si="2">L8*1011.33</f>
        <v>7079.31</v>
      </c>
      <c r="N8" s="46">
        <v>2</v>
      </c>
      <c r="O8" s="3">
        <f t="shared" si="2"/>
        <v>2022.66</v>
      </c>
      <c r="P8" s="46">
        <v>2</v>
      </c>
      <c r="Q8" s="3">
        <f t="shared" ref="Q8" si="3">P8*1011.33</f>
        <v>2022.66</v>
      </c>
      <c r="R8" s="46">
        <v>2</v>
      </c>
      <c r="S8" s="3">
        <f t="shared" ref="S8:U33" si="4">R8*1011.33</f>
        <v>2022.66</v>
      </c>
      <c r="T8" s="46">
        <v>1</v>
      </c>
      <c r="U8" s="3">
        <f t="shared" si="4"/>
        <v>1011.33</v>
      </c>
    </row>
    <row r="9" spans="1:21" ht="18" customHeight="1">
      <c r="A9" s="18"/>
      <c r="B9" s="24">
        <v>3</v>
      </c>
      <c r="C9" s="27" t="s">
        <v>6</v>
      </c>
      <c r="D9" s="46">
        <v>26</v>
      </c>
      <c r="E9" s="3">
        <f t="shared" si="0"/>
        <v>26294.58</v>
      </c>
      <c r="F9" s="46">
        <v>17</v>
      </c>
      <c r="G9" s="3">
        <f t="shared" si="0"/>
        <v>17192.61</v>
      </c>
      <c r="H9" s="46">
        <v>9</v>
      </c>
      <c r="I9" s="3">
        <f t="shared" ref="I9:K9" si="5">H9*1011.33</f>
        <v>9101.9700000000012</v>
      </c>
      <c r="J9" s="46">
        <v>9</v>
      </c>
      <c r="K9" s="3">
        <f t="shared" si="5"/>
        <v>9101.9700000000012</v>
      </c>
      <c r="L9" s="46">
        <v>26</v>
      </c>
      <c r="M9" s="3">
        <f t="shared" ref="M9:O9" si="6">L9*1011.33</f>
        <v>26294.58</v>
      </c>
      <c r="N9" s="46">
        <v>6</v>
      </c>
      <c r="O9" s="3">
        <f t="shared" si="6"/>
        <v>6067.9800000000005</v>
      </c>
      <c r="P9" s="46">
        <v>6</v>
      </c>
      <c r="Q9" s="3">
        <f t="shared" ref="Q9" si="7">P9*1011.33</f>
        <v>6067.9800000000005</v>
      </c>
      <c r="R9" s="46">
        <v>6</v>
      </c>
      <c r="S9" s="3">
        <f t="shared" si="4"/>
        <v>6067.9800000000005</v>
      </c>
      <c r="T9" s="46">
        <v>5</v>
      </c>
      <c r="U9" s="3">
        <f t="shared" si="4"/>
        <v>5056.6500000000005</v>
      </c>
    </row>
    <row r="10" spans="1:21" ht="18" customHeight="1">
      <c r="A10" s="18"/>
      <c r="B10" s="26">
        <v>4</v>
      </c>
      <c r="C10" s="27" t="s">
        <v>7</v>
      </c>
      <c r="D10" s="46">
        <v>0</v>
      </c>
      <c r="E10" s="3">
        <f t="shared" si="0"/>
        <v>0</v>
      </c>
      <c r="F10" s="46">
        <v>0</v>
      </c>
      <c r="G10" s="3">
        <f t="shared" si="0"/>
        <v>0</v>
      </c>
      <c r="H10" s="46">
        <v>0</v>
      </c>
      <c r="I10" s="3">
        <f t="shared" ref="I10:K10" si="8">H10*1011.33</f>
        <v>0</v>
      </c>
      <c r="J10" s="46">
        <v>0</v>
      </c>
      <c r="K10" s="3">
        <f t="shared" si="8"/>
        <v>0</v>
      </c>
      <c r="L10" s="46">
        <v>0</v>
      </c>
      <c r="M10" s="3">
        <f t="shared" ref="M10:O10" si="9">L10*1011.33</f>
        <v>0</v>
      </c>
      <c r="N10" s="46">
        <v>0</v>
      </c>
      <c r="O10" s="3">
        <f t="shared" si="9"/>
        <v>0</v>
      </c>
      <c r="P10" s="46">
        <v>0</v>
      </c>
      <c r="Q10" s="3">
        <f t="shared" ref="Q10" si="10">P10*1011.33</f>
        <v>0</v>
      </c>
      <c r="R10" s="46">
        <v>0</v>
      </c>
      <c r="S10" s="3">
        <f t="shared" si="4"/>
        <v>0</v>
      </c>
      <c r="T10" s="46">
        <v>0</v>
      </c>
      <c r="U10" s="3">
        <f t="shared" si="4"/>
        <v>0</v>
      </c>
    </row>
    <row r="11" spans="1:21" ht="18" customHeight="1">
      <c r="A11" s="18"/>
      <c r="B11" s="24">
        <v>5</v>
      </c>
      <c r="C11" s="27" t="s">
        <v>8</v>
      </c>
      <c r="D11" s="46">
        <v>15</v>
      </c>
      <c r="E11" s="3">
        <f t="shared" si="0"/>
        <v>15169.95</v>
      </c>
      <c r="F11" s="46">
        <v>10</v>
      </c>
      <c r="G11" s="3">
        <f t="shared" si="0"/>
        <v>10113.300000000001</v>
      </c>
      <c r="H11" s="46">
        <v>5</v>
      </c>
      <c r="I11" s="3">
        <f t="shared" ref="I11:K11" si="11">H11*1011.33</f>
        <v>5056.6500000000005</v>
      </c>
      <c r="J11" s="46">
        <v>5</v>
      </c>
      <c r="K11" s="3">
        <f t="shared" si="11"/>
        <v>5056.6500000000005</v>
      </c>
      <c r="L11" s="46">
        <v>14</v>
      </c>
      <c r="M11" s="3">
        <f t="shared" ref="M11:O11" si="12">L11*1011.33</f>
        <v>14158.62</v>
      </c>
      <c r="N11" s="46">
        <v>3</v>
      </c>
      <c r="O11" s="3">
        <f t="shared" si="12"/>
        <v>3033.9900000000002</v>
      </c>
      <c r="P11" s="46">
        <v>3</v>
      </c>
      <c r="Q11" s="3">
        <f t="shared" ref="Q11" si="13">P11*1011.33</f>
        <v>3033.9900000000002</v>
      </c>
      <c r="R11" s="46">
        <v>3</v>
      </c>
      <c r="S11" s="3">
        <f t="shared" si="4"/>
        <v>3033.9900000000002</v>
      </c>
      <c r="T11" s="46">
        <v>3</v>
      </c>
      <c r="U11" s="3">
        <f t="shared" si="4"/>
        <v>3033.9900000000002</v>
      </c>
    </row>
    <row r="12" spans="1:21" ht="18" customHeight="1">
      <c r="A12" s="18"/>
      <c r="B12" s="26">
        <v>6</v>
      </c>
      <c r="C12" s="27" t="s">
        <v>9</v>
      </c>
      <c r="D12" s="46">
        <v>12</v>
      </c>
      <c r="E12" s="3">
        <f t="shared" si="0"/>
        <v>12135.960000000001</v>
      </c>
      <c r="F12" s="46">
        <v>8</v>
      </c>
      <c r="G12" s="3">
        <f t="shared" si="0"/>
        <v>8090.64</v>
      </c>
      <c r="H12" s="46">
        <v>4</v>
      </c>
      <c r="I12" s="3">
        <f t="shared" ref="I12:K12" si="14">H12*1011.33</f>
        <v>4045.32</v>
      </c>
      <c r="J12" s="46">
        <v>4</v>
      </c>
      <c r="K12" s="3">
        <f t="shared" si="14"/>
        <v>4045.32</v>
      </c>
      <c r="L12" s="46">
        <v>11</v>
      </c>
      <c r="M12" s="3">
        <f t="shared" ref="M12:O12" si="15">L12*1011.33</f>
        <v>11124.630000000001</v>
      </c>
      <c r="N12" s="46">
        <v>3</v>
      </c>
      <c r="O12" s="3">
        <f t="shared" si="15"/>
        <v>3033.9900000000002</v>
      </c>
      <c r="P12" s="46">
        <v>3</v>
      </c>
      <c r="Q12" s="3">
        <f t="shared" ref="Q12" si="16">P12*1011.33</f>
        <v>3033.9900000000002</v>
      </c>
      <c r="R12" s="46">
        <v>3</v>
      </c>
      <c r="S12" s="3">
        <f t="shared" si="4"/>
        <v>3033.9900000000002</v>
      </c>
      <c r="T12" s="46">
        <v>2</v>
      </c>
      <c r="U12" s="3">
        <f t="shared" si="4"/>
        <v>2022.66</v>
      </c>
    </row>
    <row r="13" spans="1:21" ht="18" customHeight="1">
      <c r="A13" s="18"/>
      <c r="B13" s="24">
        <v>7</v>
      </c>
      <c r="C13" s="27" t="s">
        <v>10</v>
      </c>
      <c r="D13" s="46">
        <v>14</v>
      </c>
      <c r="E13" s="3">
        <f t="shared" si="0"/>
        <v>14158.62</v>
      </c>
      <c r="F13" s="46">
        <v>9</v>
      </c>
      <c r="G13" s="3">
        <f t="shared" si="0"/>
        <v>9101.9700000000012</v>
      </c>
      <c r="H13" s="46">
        <v>5</v>
      </c>
      <c r="I13" s="3">
        <f t="shared" ref="I13:K13" si="17">H13*1011.33</f>
        <v>5056.6500000000005</v>
      </c>
      <c r="J13" s="46">
        <v>5</v>
      </c>
      <c r="K13" s="3">
        <f t="shared" si="17"/>
        <v>5056.6500000000005</v>
      </c>
      <c r="L13" s="46">
        <v>14</v>
      </c>
      <c r="M13" s="3">
        <f t="shared" ref="M13:O13" si="18">L13*1011.33</f>
        <v>14158.62</v>
      </c>
      <c r="N13" s="46">
        <v>3</v>
      </c>
      <c r="O13" s="3">
        <f t="shared" si="18"/>
        <v>3033.9900000000002</v>
      </c>
      <c r="P13" s="46">
        <v>3</v>
      </c>
      <c r="Q13" s="3">
        <f t="shared" ref="Q13" si="19">P13*1011.33</f>
        <v>3033.9900000000002</v>
      </c>
      <c r="R13" s="46">
        <v>3</v>
      </c>
      <c r="S13" s="3">
        <f t="shared" si="4"/>
        <v>3033.9900000000002</v>
      </c>
      <c r="T13" s="46">
        <v>3</v>
      </c>
      <c r="U13" s="3">
        <f t="shared" si="4"/>
        <v>3033.9900000000002</v>
      </c>
    </row>
    <row r="14" spans="1:21" ht="18" customHeight="1">
      <c r="A14" s="18"/>
      <c r="B14" s="26">
        <v>8</v>
      </c>
      <c r="C14" s="27" t="s">
        <v>11</v>
      </c>
      <c r="D14" s="46">
        <v>13</v>
      </c>
      <c r="E14" s="3">
        <f t="shared" si="0"/>
        <v>13147.29</v>
      </c>
      <c r="F14" s="46">
        <v>9</v>
      </c>
      <c r="G14" s="3">
        <f t="shared" si="0"/>
        <v>9101.9700000000012</v>
      </c>
      <c r="H14" s="46">
        <v>5</v>
      </c>
      <c r="I14" s="3">
        <f t="shared" ref="I14:K14" si="20">H14*1011.33</f>
        <v>5056.6500000000005</v>
      </c>
      <c r="J14" s="46">
        <v>5</v>
      </c>
      <c r="K14" s="3">
        <f t="shared" si="20"/>
        <v>5056.6500000000005</v>
      </c>
      <c r="L14" s="46">
        <v>13</v>
      </c>
      <c r="M14" s="3">
        <f t="shared" ref="M14:O14" si="21">L14*1011.33</f>
        <v>13147.29</v>
      </c>
      <c r="N14" s="46">
        <v>3</v>
      </c>
      <c r="O14" s="3">
        <f t="shared" si="21"/>
        <v>3033.9900000000002</v>
      </c>
      <c r="P14" s="46">
        <v>3</v>
      </c>
      <c r="Q14" s="3">
        <f t="shared" ref="Q14" si="22">P14*1011.33</f>
        <v>3033.9900000000002</v>
      </c>
      <c r="R14" s="46">
        <v>3</v>
      </c>
      <c r="S14" s="3">
        <f t="shared" si="4"/>
        <v>3033.9900000000002</v>
      </c>
      <c r="T14" s="46">
        <v>3</v>
      </c>
      <c r="U14" s="3">
        <f t="shared" si="4"/>
        <v>3033.9900000000002</v>
      </c>
    </row>
    <row r="15" spans="1:21" ht="18" customHeight="1">
      <c r="A15" s="18"/>
      <c r="B15" s="24">
        <v>9</v>
      </c>
      <c r="C15" s="27" t="s">
        <v>12</v>
      </c>
      <c r="D15" s="46">
        <v>13</v>
      </c>
      <c r="E15" s="3">
        <f t="shared" si="0"/>
        <v>13147.29</v>
      </c>
      <c r="F15" s="46">
        <v>8</v>
      </c>
      <c r="G15" s="3">
        <f t="shared" si="0"/>
        <v>8090.64</v>
      </c>
      <c r="H15" s="46">
        <v>5</v>
      </c>
      <c r="I15" s="3">
        <f t="shared" ref="I15:K15" si="23">H15*1011.33</f>
        <v>5056.6500000000005</v>
      </c>
      <c r="J15" s="46">
        <v>5</v>
      </c>
      <c r="K15" s="3">
        <f t="shared" si="23"/>
        <v>5056.6500000000005</v>
      </c>
      <c r="L15" s="46">
        <v>13</v>
      </c>
      <c r="M15" s="3">
        <f t="shared" ref="M15:O15" si="24">L15*1011.33</f>
        <v>13147.29</v>
      </c>
      <c r="N15" s="46">
        <v>3</v>
      </c>
      <c r="O15" s="3">
        <f t="shared" si="24"/>
        <v>3033.9900000000002</v>
      </c>
      <c r="P15" s="46">
        <v>3</v>
      </c>
      <c r="Q15" s="3">
        <f t="shared" ref="Q15" si="25">P15*1011.33</f>
        <v>3033.9900000000002</v>
      </c>
      <c r="R15" s="46">
        <v>3</v>
      </c>
      <c r="S15" s="3">
        <f t="shared" si="4"/>
        <v>3033.9900000000002</v>
      </c>
      <c r="T15" s="46">
        <v>2</v>
      </c>
      <c r="U15" s="3">
        <f t="shared" si="4"/>
        <v>2022.66</v>
      </c>
    </row>
    <row r="16" spans="1:21" ht="18" customHeight="1">
      <c r="A16" s="18"/>
      <c r="B16" s="26">
        <v>10</v>
      </c>
      <c r="C16" s="27" t="s">
        <v>13</v>
      </c>
      <c r="D16" s="46">
        <v>4</v>
      </c>
      <c r="E16" s="3">
        <f t="shared" si="0"/>
        <v>4045.32</v>
      </c>
      <c r="F16" s="46">
        <v>2</v>
      </c>
      <c r="G16" s="3">
        <f t="shared" si="0"/>
        <v>2022.66</v>
      </c>
      <c r="H16" s="46">
        <v>1</v>
      </c>
      <c r="I16" s="3">
        <f t="shared" ref="I16:K16" si="26">H16*1011.33</f>
        <v>1011.33</v>
      </c>
      <c r="J16" s="46">
        <v>1</v>
      </c>
      <c r="K16" s="3">
        <f t="shared" si="26"/>
        <v>1011.33</v>
      </c>
      <c r="L16" s="46">
        <v>4</v>
      </c>
      <c r="M16" s="3">
        <f t="shared" ref="M16:O16" si="27">L16*1011.33</f>
        <v>4045.32</v>
      </c>
      <c r="N16" s="46">
        <v>1</v>
      </c>
      <c r="O16" s="3">
        <f t="shared" si="27"/>
        <v>1011.33</v>
      </c>
      <c r="P16" s="46">
        <v>1</v>
      </c>
      <c r="Q16" s="3">
        <f t="shared" ref="Q16" si="28">P16*1011.33</f>
        <v>1011.33</v>
      </c>
      <c r="R16" s="46">
        <v>1</v>
      </c>
      <c r="S16" s="3">
        <f t="shared" si="4"/>
        <v>1011.33</v>
      </c>
      <c r="T16" s="46">
        <v>1</v>
      </c>
      <c r="U16" s="3">
        <f t="shared" si="4"/>
        <v>1011.33</v>
      </c>
    </row>
    <row r="17" spans="1:21" ht="18" customHeight="1">
      <c r="A17" s="18"/>
      <c r="B17" s="24">
        <v>11</v>
      </c>
      <c r="C17" s="27" t="s">
        <v>14</v>
      </c>
      <c r="D17" s="46">
        <v>0</v>
      </c>
      <c r="E17" s="3">
        <f t="shared" si="0"/>
        <v>0</v>
      </c>
      <c r="F17" s="46">
        <v>0</v>
      </c>
      <c r="G17" s="3">
        <f t="shared" si="0"/>
        <v>0</v>
      </c>
      <c r="H17" s="46">
        <v>0</v>
      </c>
      <c r="I17" s="3">
        <f t="shared" ref="I17:K17" si="29">H17*1011.33</f>
        <v>0</v>
      </c>
      <c r="J17" s="46">
        <v>0</v>
      </c>
      <c r="K17" s="3">
        <f t="shared" si="29"/>
        <v>0</v>
      </c>
      <c r="L17" s="46">
        <v>0</v>
      </c>
      <c r="M17" s="3">
        <f t="shared" ref="M17:O17" si="30">L17*1011.33</f>
        <v>0</v>
      </c>
      <c r="N17" s="46">
        <v>0</v>
      </c>
      <c r="O17" s="3">
        <f t="shared" si="30"/>
        <v>0</v>
      </c>
      <c r="P17" s="46">
        <v>0</v>
      </c>
      <c r="Q17" s="3">
        <f t="shared" ref="Q17" si="31">P17*1011.33</f>
        <v>0</v>
      </c>
      <c r="R17" s="46">
        <v>0</v>
      </c>
      <c r="S17" s="3">
        <f t="shared" si="4"/>
        <v>0</v>
      </c>
      <c r="T17" s="46">
        <v>0</v>
      </c>
      <c r="U17" s="3">
        <f t="shared" si="4"/>
        <v>0</v>
      </c>
    </row>
    <row r="18" spans="1:21" ht="18" customHeight="1">
      <c r="A18" s="18"/>
      <c r="B18" s="26">
        <v>12</v>
      </c>
      <c r="C18" s="27" t="s">
        <v>15</v>
      </c>
      <c r="D18" s="46">
        <v>21</v>
      </c>
      <c r="E18" s="3">
        <f t="shared" si="0"/>
        <v>21237.93</v>
      </c>
      <c r="F18" s="46">
        <v>14</v>
      </c>
      <c r="G18" s="3">
        <f t="shared" si="0"/>
        <v>14158.62</v>
      </c>
      <c r="H18" s="46">
        <v>8</v>
      </c>
      <c r="I18" s="3">
        <f t="shared" ref="I18:K18" si="32">H18*1011.33</f>
        <v>8090.64</v>
      </c>
      <c r="J18" s="46">
        <v>8</v>
      </c>
      <c r="K18" s="3">
        <f t="shared" si="32"/>
        <v>8090.64</v>
      </c>
      <c r="L18" s="46">
        <v>21</v>
      </c>
      <c r="M18" s="3">
        <f t="shared" ref="M18:O18" si="33">L18*1011.33</f>
        <v>21237.93</v>
      </c>
      <c r="N18" s="46">
        <v>4</v>
      </c>
      <c r="O18" s="3">
        <f t="shared" si="33"/>
        <v>4045.32</v>
      </c>
      <c r="P18" s="46">
        <v>5</v>
      </c>
      <c r="Q18" s="3">
        <f t="shared" ref="Q18" si="34">P18*1011.33</f>
        <v>5056.6500000000005</v>
      </c>
      <c r="R18" s="46">
        <v>5</v>
      </c>
      <c r="S18" s="3">
        <f t="shared" si="4"/>
        <v>5056.6500000000005</v>
      </c>
      <c r="T18" s="46">
        <v>4</v>
      </c>
      <c r="U18" s="3">
        <f t="shared" si="4"/>
        <v>4045.32</v>
      </c>
    </row>
    <row r="19" spans="1:21" ht="18" customHeight="1">
      <c r="A19" s="18"/>
      <c r="B19" s="24">
        <v>13</v>
      </c>
      <c r="C19" s="27" t="s">
        <v>16</v>
      </c>
      <c r="D19" s="46">
        <v>7</v>
      </c>
      <c r="E19" s="3">
        <f t="shared" si="0"/>
        <v>7079.31</v>
      </c>
      <c r="F19" s="46">
        <v>4</v>
      </c>
      <c r="G19" s="3">
        <f t="shared" si="0"/>
        <v>4045.32</v>
      </c>
      <c r="H19" s="46">
        <v>2</v>
      </c>
      <c r="I19" s="3">
        <f t="shared" ref="I19:K19" si="35">H19*1011.33</f>
        <v>2022.66</v>
      </c>
      <c r="J19" s="46">
        <v>2</v>
      </c>
      <c r="K19" s="3">
        <f t="shared" si="35"/>
        <v>2022.66</v>
      </c>
      <c r="L19" s="46">
        <v>7</v>
      </c>
      <c r="M19" s="3">
        <f t="shared" ref="M19:O19" si="36">L19*1011.33</f>
        <v>7079.31</v>
      </c>
      <c r="N19" s="46">
        <v>2</v>
      </c>
      <c r="O19" s="3">
        <f t="shared" si="36"/>
        <v>2022.66</v>
      </c>
      <c r="P19" s="46">
        <v>2</v>
      </c>
      <c r="Q19" s="3">
        <f t="shared" ref="Q19" si="37">P19*1011.33</f>
        <v>2022.66</v>
      </c>
      <c r="R19" s="46">
        <v>2</v>
      </c>
      <c r="S19" s="3">
        <f t="shared" si="4"/>
        <v>2022.66</v>
      </c>
      <c r="T19" s="46">
        <v>1</v>
      </c>
      <c r="U19" s="3">
        <f t="shared" si="4"/>
        <v>1011.33</v>
      </c>
    </row>
    <row r="20" spans="1:21" ht="18" customHeight="1">
      <c r="A20" s="18"/>
      <c r="B20" s="26">
        <v>14</v>
      </c>
      <c r="C20" s="27" t="s">
        <v>17</v>
      </c>
      <c r="D20" s="46">
        <v>16</v>
      </c>
      <c r="E20" s="3">
        <f t="shared" si="0"/>
        <v>16181.28</v>
      </c>
      <c r="F20" s="46">
        <v>10</v>
      </c>
      <c r="G20" s="3">
        <f t="shared" si="0"/>
        <v>10113.300000000001</v>
      </c>
      <c r="H20" s="46">
        <v>6</v>
      </c>
      <c r="I20" s="3">
        <f t="shared" ref="I20:K20" si="38">H20*1011.33</f>
        <v>6067.9800000000005</v>
      </c>
      <c r="J20" s="46">
        <v>6</v>
      </c>
      <c r="K20" s="3">
        <f t="shared" si="38"/>
        <v>6067.9800000000005</v>
      </c>
      <c r="L20" s="46">
        <v>15</v>
      </c>
      <c r="M20" s="3">
        <f t="shared" ref="M20:O20" si="39">L20*1011.33</f>
        <v>15169.95</v>
      </c>
      <c r="N20" s="46">
        <v>4</v>
      </c>
      <c r="O20" s="3">
        <f t="shared" si="39"/>
        <v>4045.32</v>
      </c>
      <c r="P20" s="46">
        <v>4</v>
      </c>
      <c r="Q20" s="3">
        <f t="shared" ref="Q20" si="40">P20*1011.33</f>
        <v>4045.32</v>
      </c>
      <c r="R20" s="46">
        <v>4</v>
      </c>
      <c r="S20" s="3">
        <f t="shared" si="4"/>
        <v>4045.32</v>
      </c>
      <c r="T20" s="46">
        <v>3</v>
      </c>
      <c r="U20" s="3">
        <f t="shared" si="4"/>
        <v>3033.9900000000002</v>
      </c>
    </row>
    <row r="21" spans="1:21" ht="18" customHeight="1">
      <c r="A21" s="18"/>
      <c r="B21" s="24">
        <v>15</v>
      </c>
      <c r="C21" s="27" t="s">
        <v>18</v>
      </c>
      <c r="D21" s="46">
        <v>16</v>
      </c>
      <c r="E21" s="3">
        <f t="shared" si="0"/>
        <v>16181.28</v>
      </c>
      <c r="F21" s="46">
        <v>11</v>
      </c>
      <c r="G21" s="3">
        <f t="shared" si="0"/>
        <v>11124.630000000001</v>
      </c>
      <c r="H21" s="46">
        <v>6</v>
      </c>
      <c r="I21" s="3">
        <f t="shared" ref="I21:K21" si="41">H21*1011.33</f>
        <v>6067.9800000000005</v>
      </c>
      <c r="J21" s="46">
        <v>6</v>
      </c>
      <c r="K21" s="3">
        <f t="shared" si="41"/>
        <v>6067.9800000000005</v>
      </c>
      <c r="L21" s="46">
        <v>17</v>
      </c>
      <c r="M21" s="3">
        <f t="shared" ref="M21:O21" si="42">L21*1011.33</f>
        <v>17192.61</v>
      </c>
      <c r="N21" s="46">
        <v>4</v>
      </c>
      <c r="O21" s="3">
        <f t="shared" si="42"/>
        <v>4045.32</v>
      </c>
      <c r="P21" s="46">
        <v>4</v>
      </c>
      <c r="Q21" s="3">
        <f t="shared" ref="Q21" si="43">P21*1011.33</f>
        <v>4045.32</v>
      </c>
      <c r="R21" s="46">
        <v>4</v>
      </c>
      <c r="S21" s="3">
        <f t="shared" si="4"/>
        <v>4045.32</v>
      </c>
      <c r="T21" s="46">
        <v>3</v>
      </c>
      <c r="U21" s="3">
        <f t="shared" si="4"/>
        <v>3033.9900000000002</v>
      </c>
    </row>
    <row r="22" spans="1:21" ht="18" customHeight="1">
      <c r="A22" s="18"/>
      <c r="B22" s="26">
        <v>16</v>
      </c>
      <c r="C22" s="27" t="s">
        <v>19</v>
      </c>
      <c r="D22" s="46">
        <v>9</v>
      </c>
      <c r="E22" s="3">
        <f t="shared" si="0"/>
        <v>9101.9700000000012</v>
      </c>
      <c r="F22" s="46">
        <v>6</v>
      </c>
      <c r="G22" s="3">
        <f t="shared" si="0"/>
        <v>6067.9800000000005</v>
      </c>
      <c r="H22" s="46">
        <v>3</v>
      </c>
      <c r="I22" s="3">
        <f t="shared" ref="I22:K22" si="44">H22*1011.33</f>
        <v>3033.9900000000002</v>
      </c>
      <c r="J22" s="46">
        <v>3</v>
      </c>
      <c r="K22" s="3">
        <f t="shared" si="44"/>
        <v>3033.9900000000002</v>
      </c>
      <c r="L22" s="46">
        <v>8</v>
      </c>
      <c r="M22" s="3">
        <f t="shared" ref="M22:O22" si="45">L22*1011.33</f>
        <v>8090.64</v>
      </c>
      <c r="N22" s="46">
        <v>2</v>
      </c>
      <c r="O22" s="3">
        <f t="shared" si="45"/>
        <v>2022.66</v>
      </c>
      <c r="P22" s="46">
        <v>2</v>
      </c>
      <c r="Q22" s="3">
        <f t="shared" ref="Q22" si="46">P22*1011.33</f>
        <v>2022.66</v>
      </c>
      <c r="R22" s="46">
        <v>2</v>
      </c>
      <c r="S22" s="3">
        <f t="shared" si="4"/>
        <v>2022.66</v>
      </c>
      <c r="T22" s="46">
        <v>2</v>
      </c>
      <c r="U22" s="3">
        <f t="shared" si="4"/>
        <v>2022.66</v>
      </c>
    </row>
    <row r="23" spans="1:21" ht="18" customHeight="1">
      <c r="A23" s="18"/>
      <c r="B23" s="24">
        <v>17</v>
      </c>
      <c r="C23" s="27" t="s">
        <v>20</v>
      </c>
      <c r="D23" s="46">
        <v>6</v>
      </c>
      <c r="E23" s="3">
        <f t="shared" si="0"/>
        <v>6067.9800000000005</v>
      </c>
      <c r="F23" s="46">
        <v>4</v>
      </c>
      <c r="G23" s="3">
        <f t="shared" si="0"/>
        <v>4045.32</v>
      </c>
      <c r="H23" s="46">
        <v>2</v>
      </c>
      <c r="I23" s="3">
        <f t="shared" ref="I23:K23" si="47">H23*1011.33</f>
        <v>2022.66</v>
      </c>
      <c r="J23" s="46">
        <v>2</v>
      </c>
      <c r="K23" s="3">
        <f t="shared" si="47"/>
        <v>2022.66</v>
      </c>
      <c r="L23" s="46">
        <v>5</v>
      </c>
      <c r="M23" s="3">
        <f t="shared" ref="M23:O23" si="48">L23*1011.33</f>
        <v>5056.6500000000005</v>
      </c>
      <c r="N23" s="46">
        <v>1</v>
      </c>
      <c r="O23" s="3">
        <f t="shared" si="48"/>
        <v>1011.33</v>
      </c>
      <c r="P23" s="46">
        <v>1</v>
      </c>
      <c r="Q23" s="3">
        <f t="shared" ref="Q23" si="49">P23*1011.33</f>
        <v>1011.33</v>
      </c>
      <c r="R23" s="46">
        <v>1</v>
      </c>
      <c r="S23" s="3">
        <f t="shared" si="4"/>
        <v>1011.33</v>
      </c>
      <c r="T23" s="46">
        <v>1</v>
      </c>
      <c r="U23" s="3">
        <f t="shared" si="4"/>
        <v>1011.33</v>
      </c>
    </row>
    <row r="24" spans="1:21" ht="18" customHeight="1">
      <c r="A24" s="18"/>
      <c r="B24" s="26">
        <v>18</v>
      </c>
      <c r="C24" s="27" t="s">
        <v>21</v>
      </c>
      <c r="D24" s="46">
        <v>7</v>
      </c>
      <c r="E24" s="3">
        <f t="shared" si="0"/>
        <v>7079.31</v>
      </c>
      <c r="F24" s="46">
        <v>4</v>
      </c>
      <c r="G24" s="3">
        <f t="shared" si="0"/>
        <v>4045.32</v>
      </c>
      <c r="H24" s="46">
        <v>2</v>
      </c>
      <c r="I24" s="3">
        <f t="shared" ref="I24:K24" si="50">H24*1011.33</f>
        <v>2022.66</v>
      </c>
      <c r="J24" s="46">
        <v>2</v>
      </c>
      <c r="K24" s="3">
        <f t="shared" si="50"/>
        <v>2022.66</v>
      </c>
      <c r="L24" s="46">
        <v>7</v>
      </c>
      <c r="M24" s="3">
        <f t="shared" ref="M24:O24" si="51">L24*1011.33</f>
        <v>7079.31</v>
      </c>
      <c r="N24" s="46">
        <v>2</v>
      </c>
      <c r="O24" s="3">
        <f t="shared" si="51"/>
        <v>2022.66</v>
      </c>
      <c r="P24" s="46">
        <v>2</v>
      </c>
      <c r="Q24" s="3">
        <f t="shared" ref="Q24" si="52">P24*1011.33</f>
        <v>2022.66</v>
      </c>
      <c r="R24" s="46">
        <v>2</v>
      </c>
      <c r="S24" s="3">
        <f t="shared" si="4"/>
        <v>2022.66</v>
      </c>
      <c r="T24" s="46">
        <v>1</v>
      </c>
      <c r="U24" s="3">
        <f t="shared" si="4"/>
        <v>1011.33</v>
      </c>
    </row>
    <row r="25" spans="1:21" ht="18" customHeight="1">
      <c r="A25" s="18"/>
      <c r="B25" s="24">
        <v>19</v>
      </c>
      <c r="C25" s="27" t="s">
        <v>22</v>
      </c>
      <c r="D25" s="46">
        <v>22</v>
      </c>
      <c r="E25" s="3">
        <f t="shared" si="0"/>
        <v>22249.260000000002</v>
      </c>
      <c r="F25" s="46">
        <v>14</v>
      </c>
      <c r="G25" s="3">
        <f t="shared" si="0"/>
        <v>14158.62</v>
      </c>
      <c r="H25" s="46">
        <v>8</v>
      </c>
      <c r="I25" s="3">
        <f t="shared" ref="I25:K25" si="53">H25*1011.33</f>
        <v>8090.64</v>
      </c>
      <c r="J25" s="46">
        <v>8</v>
      </c>
      <c r="K25" s="3">
        <f t="shared" si="53"/>
        <v>8090.64</v>
      </c>
      <c r="L25" s="46">
        <v>21</v>
      </c>
      <c r="M25" s="3">
        <f t="shared" ref="M25:O25" si="54">L25*1011.33</f>
        <v>21237.93</v>
      </c>
      <c r="N25" s="46">
        <v>5</v>
      </c>
      <c r="O25" s="3">
        <f t="shared" si="54"/>
        <v>5056.6500000000005</v>
      </c>
      <c r="P25" s="46">
        <v>5</v>
      </c>
      <c r="Q25" s="3">
        <f t="shared" ref="Q25" si="55">P25*1011.33</f>
        <v>5056.6500000000005</v>
      </c>
      <c r="R25" s="46">
        <v>5</v>
      </c>
      <c r="S25" s="3">
        <f t="shared" si="4"/>
        <v>5056.6500000000005</v>
      </c>
      <c r="T25" s="46">
        <v>4</v>
      </c>
      <c r="U25" s="3">
        <f t="shared" si="4"/>
        <v>4045.32</v>
      </c>
    </row>
    <row r="26" spans="1:21" ht="18" customHeight="1">
      <c r="A26" s="18"/>
      <c r="B26" s="26">
        <v>20</v>
      </c>
      <c r="C26" s="27" t="s">
        <v>23</v>
      </c>
      <c r="D26" s="46">
        <v>1</v>
      </c>
      <c r="E26" s="3">
        <f t="shared" si="0"/>
        <v>1011.33</v>
      </c>
      <c r="F26" s="46">
        <v>1</v>
      </c>
      <c r="G26" s="3">
        <f t="shared" si="0"/>
        <v>1011.33</v>
      </c>
      <c r="H26" s="46">
        <v>0</v>
      </c>
      <c r="I26" s="3">
        <f t="shared" ref="I26:K26" si="56">H26*1011.33</f>
        <v>0</v>
      </c>
      <c r="J26" s="46">
        <v>0</v>
      </c>
      <c r="K26" s="3">
        <f t="shared" si="56"/>
        <v>0</v>
      </c>
      <c r="L26" s="46">
        <v>1</v>
      </c>
      <c r="M26" s="3">
        <f t="shared" ref="M26:O26" si="57">L26*1011.33</f>
        <v>1011.33</v>
      </c>
      <c r="N26" s="46">
        <v>0</v>
      </c>
      <c r="O26" s="3">
        <f t="shared" si="57"/>
        <v>0</v>
      </c>
      <c r="P26" s="46">
        <v>0</v>
      </c>
      <c r="Q26" s="3">
        <f t="shared" ref="Q26" si="58">P26*1011.33</f>
        <v>0</v>
      </c>
      <c r="R26" s="46">
        <v>0</v>
      </c>
      <c r="S26" s="3">
        <f t="shared" si="4"/>
        <v>0</v>
      </c>
      <c r="T26" s="46">
        <v>0</v>
      </c>
      <c r="U26" s="3">
        <f t="shared" si="4"/>
        <v>0</v>
      </c>
    </row>
    <row r="27" spans="1:21" ht="18" customHeight="1">
      <c r="A27" s="18"/>
      <c r="B27" s="24">
        <v>21</v>
      </c>
      <c r="C27" s="27" t="s">
        <v>24</v>
      </c>
      <c r="D27" s="46">
        <v>14</v>
      </c>
      <c r="E27" s="3">
        <f t="shared" si="0"/>
        <v>14158.62</v>
      </c>
      <c r="F27" s="46">
        <v>9</v>
      </c>
      <c r="G27" s="3">
        <f t="shared" si="0"/>
        <v>9101.9700000000012</v>
      </c>
      <c r="H27" s="46">
        <v>5</v>
      </c>
      <c r="I27" s="3">
        <f t="shared" ref="I27:K27" si="59">H27*1011.33</f>
        <v>5056.6500000000005</v>
      </c>
      <c r="J27" s="46">
        <v>5</v>
      </c>
      <c r="K27" s="3">
        <f t="shared" si="59"/>
        <v>5056.6500000000005</v>
      </c>
      <c r="L27" s="46">
        <v>13</v>
      </c>
      <c r="M27" s="3">
        <f t="shared" ref="M27:O27" si="60">L27*1011.33</f>
        <v>13147.29</v>
      </c>
      <c r="N27" s="46">
        <v>3</v>
      </c>
      <c r="O27" s="3">
        <f t="shared" si="60"/>
        <v>3033.9900000000002</v>
      </c>
      <c r="P27" s="46">
        <v>3</v>
      </c>
      <c r="Q27" s="3">
        <f t="shared" ref="Q27" si="61">P27*1011.33</f>
        <v>3033.9900000000002</v>
      </c>
      <c r="R27" s="46">
        <v>3</v>
      </c>
      <c r="S27" s="3">
        <f t="shared" si="4"/>
        <v>3033.9900000000002</v>
      </c>
      <c r="T27" s="46">
        <v>3</v>
      </c>
      <c r="U27" s="3">
        <f t="shared" si="4"/>
        <v>3033.9900000000002</v>
      </c>
    </row>
    <row r="28" spans="1:21" ht="18" customHeight="1">
      <c r="A28" s="18"/>
      <c r="B28" s="26">
        <v>22</v>
      </c>
      <c r="C28" s="27" t="s">
        <v>25</v>
      </c>
      <c r="D28" s="46">
        <v>12</v>
      </c>
      <c r="E28" s="3">
        <f t="shared" si="0"/>
        <v>12135.960000000001</v>
      </c>
      <c r="F28" s="46">
        <v>7</v>
      </c>
      <c r="G28" s="3">
        <f t="shared" si="0"/>
        <v>7079.31</v>
      </c>
      <c r="H28" s="46">
        <v>4</v>
      </c>
      <c r="I28" s="3">
        <f t="shared" ref="I28:K28" si="62">H28*1011.33</f>
        <v>4045.32</v>
      </c>
      <c r="J28" s="46">
        <v>4</v>
      </c>
      <c r="K28" s="3">
        <f t="shared" si="62"/>
        <v>4045.32</v>
      </c>
      <c r="L28" s="46">
        <v>11</v>
      </c>
      <c r="M28" s="3">
        <f t="shared" ref="M28:O28" si="63">L28*1011.33</f>
        <v>11124.630000000001</v>
      </c>
      <c r="N28" s="46">
        <v>3</v>
      </c>
      <c r="O28" s="3">
        <f t="shared" si="63"/>
        <v>3033.9900000000002</v>
      </c>
      <c r="P28" s="46">
        <v>3</v>
      </c>
      <c r="Q28" s="3">
        <f t="shared" ref="Q28" si="64">P28*1011.33</f>
        <v>3033.9900000000002</v>
      </c>
      <c r="R28" s="46">
        <v>3</v>
      </c>
      <c r="S28" s="3">
        <f t="shared" si="4"/>
        <v>3033.9900000000002</v>
      </c>
      <c r="T28" s="46">
        <v>2</v>
      </c>
      <c r="U28" s="3">
        <f t="shared" si="4"/>
        <v>2022.66</v>
      </c>
    </row>
    <row r="29" spans="1:21" ht="18" customHeight="1">
      <c r="A29" s="18"/>
      <c r="B29" s="24">
        <v>23</v>
      </c>
      <c r="C29" s="27" t="s">
        <v>26</v>
      </c>
      <c r="D29" s="46">
        <v>14</v>
      </c>
      <c r="E29" s="3">
        <f t="shared" si="0"/>
        <v>14158.62</v>
      </c>
      <c r="F29" s="46">
        <v>9</v>
      </c>
      <c r="G29" s="3">
        <f t="shared" si="0"/>
        <v>9101.9700000000012</v>
      </c>
      <c r="H29" s="46">
        <v>5</v>
      </c>
      <c r="I29" s="3">
        <f t="shared" ref="I29:K29" si="65">H29*1011.33</f>
        <v>5056.6500000000005</v>
      </c>
      <c r="J29" s="46">
        <v>5</v>
      </c>
      <c r="K29" s="3">
        <f t="shared" si="65"/>
        <v>5056.6500000000005</v>
      </c>
      <c r="L29" s="46">
        <v>14</v>
      </c>
      <c r="M29" s="3">
        <f t="shared" ref="M29:O29" si="66">L29*1011.33</f>
        <v>14158.62</v>
      </c>
      <c r="N29" s="46">
        <v>3</v>
      </c>
      <c r="O29" s="3">
        <f t="shared" si="66"/>
        <v>3033.9900000000002</v>
      </c>
      <c r="P29" s="46">
        <v>3</v>
      </c>
      <c r="Q29" s="3">
        <f t="shared" ref="Q29" si="67">P29*1011.33</f>
        <v>3033.9900000000002</v>
      </c>
      <c r="R29" s="46">
        <v>3</v>
      </c>
      <c r="S29" s="3">
        <f t="shared" si="4"/>
        <v>3033.9900000000002</v>
      </c>
      <c r="T29" s="46">
        <v>3</v>
      </c>
      <c r="U29" s="3">
        <f t="shared" si="4"/>
        <v>3033.9900000000002</v>
      </c>
    </row>
    <row r="30" spans="1:21" ht="18" customHeight="1">
      <c r="A30" s="18"/>
      <c r="B30" s="26">
        <v>24</v>
      </c>
      <c r="C30" s="27" t="s">
        <v>27</v>
      </c>
      <c r="D30" s="46">
        <v>11</v>
      </c>
      <c r="E30" s="3">
        <f t="shared" si="0"/>
        <v>11124.630000000001</v>
      </c>
      <c r="F30" s="46">
        <v>7</v>
      </c>
      <c r="G30" s="3">
        <f t="shared" si="0"/>
        <v>7079.31</v>
      </c>
      <c r="H30" s="46">
        <v>4</v>
      </c>
      <c r="I30" s="3">
        <f t="shared" ref="I30:K30" si="68">H30*1011.33</f>
        <v>4045.32</v>
      </c>
      <c r="J30" s="46">
        <v>4</v>
      </c>
      <c r="K30" s="3">
        <f t="shared" si="68"/>
        <v>4045.32</v>
      </c>
      <c r="L30" s="46">
        <v>11</v>
      </c>
      <c r="M30" s="3">
        <f t="shared" ref="M30:O30" si="69">L30*1011.33</f>
        <v>11124.630000000001</v>
      </c>
      <c r="N30" s="46">
        <v>3</v>
      </c>
      <c r="O30" s="3">
        <f t="shared" si="69"/>
        <v>3033.9900000000002</v>
      </c>
      <c r="P30" s="46">
        <v>3</v>
      </c>
      <c r="Q30" s="3">
        <f t="shared" ref="Q30" si="70">P30*1011.33</f>
        <v>3033.9900000000002</v>
      </c>
      <c r="R30" s="46">
        <v>3</v>
      </c>
      <c r="S30" s="3">
        <f t="shared" si="4"/>
        <v>3033.9900000000002</v>
      </c>
      <c r="T30" s="46">
        <v>2</v>
      </c>
      <c r="U30" s="3">
        <f t="shared" si="4"/>
        <v>2022.66</v>
      </c>
    </row>
    <row r="31" spans="1:21" ht="18" customHeight="1">
      <c r="A31" s="18"/>
      <c r="B31" s="24">
        <v>25</v>
      </c>
      <c r="C31" s="27" t="s">
        <v>28</v>
      </c>
      <c r="D31" s="46">
        <v>20</v>
      </c>
      <c r="E31" s="3">
        <f t="shared" si="0"/>
        <v>20226.600000000002</v>
      </c>
      <c r="F31" s="46">
        <v>12</v>
      </c>
      <c r="G31" s="3">
        <f t="shared" si="0"/>
        <v>12135.960000000001</v>
      </c>
      <c r="H31" s="46">
        <v>7</v>
      </c>
      <c r="I31" s="3">
        <f t="shared" ref="I31:K31" si="71">H31*1011.33</f>
        <v>7079.31</v>
      </c>
      <c r="J31" s="46">
        <v>7</v>
      </c>
      <c r="K31" s="3">
        <f t="shared" si="71"/>
        <v>7079.31</v>
      </c>
      <c r="L31" s="46">
        <v>20</v>
      </c>
      <c r="M31" s="3">
        <f t="shared" ref="M31:O31" si="72">L31*1011.33</f>
        <v>20226.600000000002</v>
      </c>
      <c r="N31" s="46">
        <v>5</v>
      </c>
      <c r="O31" s="3">
        <f t="shared" si="72"/>
        <v>5056.6500000000005</v>
      </c>
      <c r="P31" s="46">
        <v>5</v>
      </c>
      <c r="Q31" s="3">
        <f t="shared" ref="Q31" si="73">P31*1011.33</f>
        <v>5056.6500000000005</v>
      </c>
      <c r="R31" s="46">
        <v>5</v>
      </c>
      <c r="S31" s="3">
        <f t="shared" si="4"/>
        <v>5056.6500000000005</v>
      </c>
      <c r="T31" s="46">
        <v>4</v>
      </c>
      <c r="U31" s="3">
        <f t="shared" si="4"/>
        <v>4045.32</v>
      </c>
    </row>
    <row r="32" spans="1:21" ht="75" customHeight="1">
      <c r="A32" s="18"/>
      <c r="B32" s="24">
        <v>26</v>
      </c>
      <c r="C32" s="28" t="s">
        <v>29</v>
      </c>
      <c r="D32" s="46">
        <v>4</v>
      </c>
      <c r="E32" s="3">
        <f t="shared" si="0"/>
        <v>4045.32</v>
      </c>
      <c r="F32" s="46">
        <v>3</v>
      </c>
      <c r="G32" s="3">
        <f t="shared" si="0"/>
        <v>3033.9900000000002</v>
      </c>
      <c r="H32" s="46">
        <v>2</v>
      </c>
      <c r="I32" s="3">
        <f t="shared" ref="I32:K32" si="74">H32*1011.33</f>
        <v>2022.66</v>
      </c>
      <c r="J32" s="46">
        <v>2</v>
      </c>
      <c r="K32" s="3">
        <f t="shared" si="74"/>
        <v>2022.66</v>
      </c>
      <c r="L32" s="46">
        <v>4</v>
      </c>
      <c r="M32" s="3">
        <f t="shared" ref="M32:O32" si="75">L32*1011.33</f>
        <v>4045.32</v>
      </c>
      <c r="N32" s="46">
        <v>1</v>
      </c>
      <c r="O32" s="3">
        <f t="shared" si="75"/>
        <v>1011.33</v>
      </c>
      <c r="P32" s="46">
        <v>1</v>
      </c>
      <c r="Q32" s="3">
        <f t="shared" ref="Q32" si="76">P32*1011.33</f>
        <v>1011.33</v>
      </c>
      <c r="R32" s="46">
        <v>1</v>
      </c>
      <c r="S32" s="3">
        <f t="shared" si="4"/>
        <v>1011.33</v>
      </c>
      <c r="T32" s="46">
        <v>1</v>
      </c>
      <c r="U32" s="3">
        <f t="shared" si="4"/>
        <v>1011.33</v>
      </c>
    </row>
    <row r="33" spans="1:21" ht="44.25" customHeight="1" thickBot="1">
      <c r="A33" s="18"/>
      <c r="B33" s="29">
        <v>27</v>
      </c>
      <c r="C33" s="30" t="s">
        <v>30</v>
      </c>
      <c r="D33" s="46">
        <v>32</v>
      </c>
      <c r="E33" s="3">
        <f t="shared" si="0"/>
        <v>32362.560000000001</v>
      </c>
      <c r="F33" s="46">
        <v>21</v>
      </c>
      <c r="G33" s="3">
        <f t="shared" si="0"/>
        <v>21237.93</v>
      </c>
      <c r="H33" s="46">
        <v>12</v>
      </c>
      <c r="I33" s="3">
        <f t="shared" ref="I33:K33" si="77">H33*1011.33</f>
        <v>12135.960000000001</v>
      </c>
      <c r="J33" s="46">
        <v>12</v>
      </c>
      <c r="K33" s="3">
        <f t="shared" si="77"/>
        <v>12135.960000000001</v>
      </c>
      <c r="L33" s="46">
        <v>31</v>
      </c>
      <c r="M33" s="3">
        <f t="shared" ref="M33:O33" si="78">L33*1011.33</f>
        <v>31351.23</v>
      </c>
      <c r="N33" s="46">
        <v>7</v>
      </c>
      <c r="O33" s="3">
        <f t="shared" si="78"/>
        <v>7079.31</v>
      </c>
      <c r="P33" s="46">
        <v>6</v>
      </c>
      <c r="Q33" s="3">
        <f t="shared" ref="Q33" si="79">P33*1011.33</f>
        <v>6067.9800000000005</v>
      </c>
      <c r="R33" s="46">
        <v>6</v>
      </c>
      <c r="S33" s="3">
        <f t="shared" si="4"/>
        <v>6067.9800000000005</v>
      </c>
      <c r="T33" s="46">
        <v>6</v>
      </c>
      <c r="U33" s="3">
        <f t="shared" si="4"/>
        <v>6067.9800000000005</v>
      </c>
    </row>
    <row r="34" spans="1:21" ht="27.75" customHeight="1" thickBot="1">
      <c r="A34" s="31"/>
      <c r="B34" s="60" t="s">
        <v>31</v>
      </c>
      <c r="C34" s="61"/>
      <c r="D34" s="5">
        <f t="shared" ref="D34:E34" si="80">SUM(D7:D33)</f>
        <v>330</v>
      </c>
      <c r="E34" s="6">
        <f t="shared" si="80"/>
        <v>333738.90000000002</v>
      </c>
      <c r="F34" s="5">
        <f t="shared" ref="F34:U34" si="81">SUM(F7:F33)</f>
        <v>213</v>
      </c>
      <c r="G34" s="6">
        <f t="shared" si="81"/>
        <v>215413.28999999998</v>
      </c>
      <c r="H34" s="5">
        <f t="shared" si="81"/>
        <v>118</v>
      </c>
      <c r="I34" s="6">
        <f t="shared" si="81"/>
        <v>119336.94000000003</v>
      </c>
      <c r="J34" s="5">
        <f t="shared" si="81"/>
        <v>118</v>
      </c>
      <c r="K34" s="6">
        <f t="shared" si="81"/>
        <v>119336.94000000003</v>
      </c>
      <c r="L34" s="5">
        <f t="shared" si="81"/>
        <v>321</v>
      </c>
      <c r="M34" s="6">
        <f t="shared" si="81"/>
        <v>324636.92999999993</v>
      </c>
      <c r="N34" s="5">
        <f t="shared" si="81"/>
        <v>76</v>
      </c>
      <c r="O34" s="6">
        <f t="shared" si="81"/>
        <v>76861.08</v>
      </c>
      <c r="P34" s="5">
        <f t="shared" si="81"/>
        <v>76</v>
      </c>
      <c r="Q34" s="6">
        <f t="shared" si="81"/>
        <v>76861.08</v>
      </c>
      <c r="R34" s="5">
        <f t="shared" si="81"/>
        <v>76</v>
      </c>
      <c r="S34" s="6">
        <f t="shared" si="81"/>
        <v>76861.08</v>
      </c>
      <c r="T34" s="5">
        <f t="shared" si="81"/>
        <v>63</v>
      </c>
      <c r="U34" s="6">
        <f t="shared" si="81"/>
        <v>63713.790000000023</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4:C34"/>
    <mergeCell ref="B37:C37"/>
    <mergeCell ref="T1:U1"/>
    <mergeCell ref="B2:B5"/>
    <mergeCell ref="C2:C5"/>
    <mergeCell ref="D2:U2"/>
    <mergeCell ref="D3:E3"/>
    <mergeCell ref="F3:G3"/>
    <mergeCell ref="H3:I3"/>
    <mergeCell ref="J3:K3"/>
    <mergeCell ref="L3:M3"/>
    <mergeCell ref="N3:O3"/>
    <mergeCell ref="P3:Q3"/>
    <mergeCell ref="R3:S3"/>
    <mergeCell ref="T3:U3"/>
  </mergeCells>
  <pageMargins left="0.7" right="0.7" top="0.75" bottom="0.75" header="0.3" footer="0.3"/>
  <pageSetup paperSize="9" scale="2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47ED4-8398-4C58-8293-AAF0C3CA76E9}">
  <sheetPr>
    <pageSetUpPr fitToPage="1"/>
  </sheetPr>
  <dimension ref="A1:U999"/>
  <sheetViews>
    <sheetView view="pageBreakPreview" zoomScale="30" zoomScaleNormal="20" zoomScaleSheetLayoutView="30" workbookViewId="0">
      <pane xSplit="3" topLeftCell="D1" activePane="topRight" state="frozen"/>
      <selection pane="topRight" sqref="A1:U35"/>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7.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75</v>
      </c>
      <c r="E3" s="59"/>
      <c r="F3" s="58" t="s">
        <v>76</v>
      </c>
      <c r="G3" s="59"/>
      <c r="H3" s="58" t="s">
        <v>77</v>
      </c>
      <c r="I3" s="59"/>
      <c r="J3" s="58" t="s">
        <v>78</v>
      </c>
      <c r="K3" s="59"/>
      <c r="L3" s="58" t="s">
        <v>79</v>
      </c>
      <c r="M3" s="59"/>
      <c r="N3" s="58" t="s">
        <v>80</v>
      </c>
      <c r="O3" s="59"/>
      <c r="P3" s="58" t="s">
        <v>81</v>
      </c>
      <c r="Q3" s="59"/>
      <c r="R3" s="58" t="s">
        <v>82</v>
      </c>
      <c r="S3" s="59"/>
      <c r="T3" s="58" t="s">
        <v>83</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43" t="s">
        <v>3</v>
      </c>
      <c r="N5" s="43" t="s">
        <v>34</v>
      </c>
      <c r="O5" s="44" t="s">
        <v>3</v>
      </c>
      <c r="P5" s="45" t="s">
        <v>34</v>
      </c>
      <c r="Q5" s="2" t="s">
        <v>3</v>
      </c>
      <c r="R5" s="2" t="s">
        <v>34</v>
      </c>
      <c r="S5" s="43" t="s">
        <v>3</v>
      </c>
      <c r="T5" s="2" t="s">
        <v>34</v>
      </c>
      <c r="U5" s="2" t="s">
        <v>3</v>
      </c>
    </row>
    <row r="6" spans="1:21" ht="12" customHeight="1" thickBot="1">
      <c r="A6" s="22"/>
      <c r="B6" s="23">
        <v>1</v>
      </c>
      <c r="C6" s="15">
        <v>2</v>
      </c>
      <c r="D6" s="15">
        <v>75</v>
      </c>
      <c r="E6" s="15">
        <v>76</v>
      </c>
      <c r="F6" s="15">
        <v>77</v>
      </c>
      <c r="G6" s="15">
        <v>78</v>
      </c>
      <c r="H6" s="15">
        <v>79</v>
      </c>
      <c r="I6" s="15">
        <v>80</v>
      </c>
      <c r="J6" s="15">
        <v>81</v>
      </c>
      <c r="K6" s="15">
        <v>82</v>
      </c>
      <c r="L6" s="15">
        <v>83</v>
      </c>
      <c r="M6" s="15">
        <v>84</v>
      </c>
      <c r="N6" s="15">
        <v>85</v>
      </c>
      <c r="O6" s="15">
        <v>86</v>
      </c>
      <c r="P6" s="15">
        <v>87</v>
      </c>
      <c r="Q6" s="15">
        <v>88</v>
      </c>
      <c r="R6" s="15">
        <v>89</v>
      </c>
      <c r="S6" s="15">
        <v>90</v>
      </c>
      <c r="T6" s="15">
        <v>91</v>
      </c>
      <c r="U6" s="15">
        <v>92</v>
      </c>
    </row>
    <row r="7" spans="1:21" ht="18" customHeight="1">
      <c r="A7" s="18"/>
      <c r="B7" s="24">
        <v>1</v>
      </c>
      <c r="C7" s="25" t="s">
        <v>4</v>
      </c>
      <c r="D7" s="46">
        <v>3</v>
      </c>
      <c r="E7" s="3">
        <f>D7*1011.33</f>
        <v>3033.9900000000002</v>
      </c>
      <c r="F7" s="46">
        <v>5</v>
      </c>
      <c r="G7" s="3">
        <f>F7*1011.33</f>
        <v>5056.6500000000005</v>
      </c>
      <c r="H7" s="46">
        <v>5</v>
      </c>
      <c r="I7" s="3">
        <f>H7*1011.33</f>
        <v>5056.6500000000005</v>
      </c>
      <c r="J7" s="46">
        <v>1</v>
      </c>
      <c r="K7" s="3">
        <f>J7*1011.33</f>
        <v>1011.33</v>
      </c>
      <c r="L7" s="46">
        <v>1</v>
      </c>
      <c r="M7" s="3">
        <f>L7*1011.33</f>
        <v>1011.33</v>
      </c>
      <c r="N7" s="46">
        <v>8</v>
      </c>
      <c r="O7" s="3">
        <f>N7*1011.33</f>
        <v>8090.64</v>
      </c>
      <c r="P7" s="46">
        <v>2</v>
      </c>
      <c r="Q7" s="3">
        <f>P7*1011.33</f>
        <v>2022.66</v>
      </c>
      <c r="R7" s="46">
        <v>2</v>
      </c>
      <c r="S7" s="3">
        <f>R7*1011.33</f>
        <v>2022.66</v>
      </c>
      <c r="T7" s="46">
        <v>2</v>
      </c>
      <c r="U7" s="3">
        <f>T7*1011.33</f>
        <v>2022.66</v>
      </c>
    </row>
    <row r="8" spans="1:21" ht="18" customHeight="1">
      <c r="A8" s="18"/>
      <c r="B8" s="26">
        <v>2</v>
      </c>
      <c r="C8" s="27" t="s">
        <v>5</v>
      </c>
      <c r="D8" s="46">
        <v>1</v>
      </c>
      <c r="E8" s="3">
        <f t="shared" ref="E8:G33" si="0">D8*1011.33</f>
        <v>1011.33</v>
      </c>
      <c r="F8" s="46">
        <v>3</v>
      </c>
      <c r="G8" s="3">
        <f t="shared" si="0"/>
        <v>3033.9900000000002</v>
      </c>
      <c r="H8" s="46">
        <v>3</v>
      </c>
      <c r="I8" s="3">
        <f t="shared" ref="I8:K8" si="1">H8*1011.33</f>
        <v>3033.9900000000002</v>
      </c>
      <c r="J8" s="46">
        <v>0</v>
      </c>
      <c r="K8" s="3">
        <f t="shared" si="1"/>
        <v>0</v>
      </c>
      <c r="L8" s="46">
        <v>0</v>
      </c>
      <c r="M8" s="3">
        <f t="shared" ref="M8:O8" si="2">L8*1011.33</f>
        <v>0</v>
      </c>
      <c r="N8" s="46">
        <v>4</v>
      </c>
      <c r="O8" s="3">
        <f t="shared" si="2"/>
        <v>4045.32</v>
      </c>
      <c r="P8" s="46">
        <v>1</v>
      </c>
      <c r="Q8" s="3">
        <f t="shared" ref="Q8:S8" si="3">P8*1011.33</f>
        <v>1011.33</v>
      </c>
      <c r="R8" s="46">
        <v>1</v>
      </c>
      <c r="S8" s="3">
        <f t="shared" si="3"/>
        <v>1011.33</v>
      </c>
      <c r="T8" s="46">
        <v>1</v>
      </c>
      <c r="U8" s="3">
        <f t="shared" ref="U8" si="4">T8*1011.33</f>
        <v>1011.33</v>
      </c>
    </row>
    <row r="9" spans="1:21" ht="18" customHeight="1">
      <c r="A9" s="18"/>
      <c r="B9" s="24">
        <v>3</v>
      </c>
      <c r="C9" s="27" t="s">
        <v>6</v>
      </c>
      <c r="D9" s="46">
        <v>5</v>
      </c>
      <c r="E9" s="3">
        <f t="shared" si="0"/>
        <v>5056.6500000000005</v>
      </c>
      <c r="F9" s="46">
        <v>11</v>
      </c>
      <c r="G9" s="3">
        <f t="shared" si="0"/>
        <v>11124.630000000001</v>
      </c>
      <c r="H9" s="46">
        <v>11</v>
      </c>
      <c r="I9" s="3">
        <f t="shared" ref="I9:K9" si="5">H9*1011.33</f>
        <v>11124.630000000001</v>
      </c>
      <c r="J9" s="46">
        <v>1</v>
      </c>
      <c r="K9" s="3">
        <f t="shared" si="5"/>
        <v>1011.33</v>
      </c>
      <c r="L9" s="46">
        <v>0</v>
      </c>
      <c r="M9" s="3">
        <f t="shared" ref="M9:O9" si="6">L9*1011.33</f>
        <v>0</v>
      </c>
      <c r="N9" s="46">
        <v>17</v>
      </c>
      <c r="O9" s="3">
        <f t="shared" si="6"/>
        <v>17192.61</v>
      </c>
      <c r="P9" s="46">
        <v>2</v>
      </c>
      <c r="Q9" s="3">
        <f t="shared" ref="Q9:S9" si="7">P9*1011.33</f>
        <v>2022.66</v>
      </c>
      <c r="R9" s="46">
        <v>2</v>
      </c>
      <c r="S9" s="3">
        <f t="shared" si="7"/>
        <v>2022.66</v>
      </c>
      <c r="T9" s="46">
        <v>2</v>
      </c>
      <c r="U9" s="3">
        <f t="shared" ref="U9" si="8">T9*1011.33</f>
        <v>2022.66</v>
      </c>
    </row>
    <row r="10" spans="1:21" ht="18" customHeight="1">
      <c r="A10" s="18"/>
      <c r="B10" s="26">
        <v>4</v>
      </c>
      <c r="C10" s="27" t="s">
        <v>7</v>
      </c>
      <c r="D10" s="46">
        <v>0</v>
      </c>
      <c r="E10" s="3">
        <f t="shared" si="0"/>
        <v>0</v>
      </c>
      <c r="F10" s="46">
        <v>0</v>
      </c>
      <c r="G10" s="3">
        <f t="shared" si="0"/>
        <v>0</v>
      </c>
      <c r="H10" s="46">
        <v>0</v>
      </c>
      <c r="I10" s="3">
        <f t="shared" ref="I10:K10" si="9">H10*1011.33</f>
        <v>0</v>
      </c>
      <c r="J10" s="46">
        <v>0</v>
      </c>
      <c r="K10" s="3">
        <f t="shared" si="9"/>
        <v>0</v>
      </c>
      <c r="L10" s="46">
        <v>0</v>
      </c>
      <c r="M10" s="3">
        <f t="shared" ref="M10:O10" si="10">L10*1011.33</f>
        <v>0</v>
      </c>
      <c r="N10" s="46">
        <v>0</v>
      </c>
      <c r="O10" s="3">
        <f t="shared" si="10"/>
        <v>0</v>
      </c>
      <c r="P10" s="46">
        <v>0</v>
      </c>
      <c r="Q10" s="3">
        <f t="shared" ref="Q10:S10" si="11">P10*1011.33</f>
        <v>0</v>
      </c>
      <c r="R10" s="46">
        <v>0</v>
      </c>
      <c r="S10" s="3">
        <f t="shared" si="11"/>
        <v>0</v>
      </c>
      <c r="T10" s="46">
        <v>0</v>
      </c>
      <c r="U10" s="3">
        <f t="shared" ref="U10" si="12">T10*1011.33</f>
        <v>0</v>
      </c>
    </row>
    <row r="11" spans="1:21" ht="18" customHeight="1">
      <c r="A11" s="18"/>
      <c r="B11" s="24">
        <v>5</v>
      </c>
      <c r="C11" s="27" t="s">
        <v>8</v>
      </c>
      <c r="D11" s="46">
        <v>3</v>
      </c>
      <c r="E11" s="3">
        <f t="shared" si="0"/>
        <v>3033.9900000000002</v>
      </c>
      <c r="F11" s="46">
        <v>6</v>
      </c>
      <c r="G11" s="3">
        <f t="shared" si="0"/>
        <v>6067.9800000000005</v>
      </c>
      <c r="H11" s="46">
        <v>6</v>
      </c>
      <c r="I11" s="3">
        <f t="shared" ref="I11:K11" si="13">H11*1011.33</f>
        <v>6067.9800000000005</v>
      </c>
      <c r="J11" s="46">
        <v>1</v>
      </c>
      <c r="K11" s="3">
        <f t="shared" si="13"/>
        <v>1011.33</v>
      </c>
      <c r="L11" s="46">
        <v>1</v>
      </c>
      <c r="M11" s="3">
        <f t="shared" ref="M11:O11" si="14">L11*1011.33</f>
        <v>1011.33</v>
      </c>
      <c r="N11" s="46">
        <v>9</v>
      </c>
      <c r="O11" s="3">
        <f t="shared" si="14"/>
        <v>9101.9700000000012</v>
      </c>
      <c r="P11" s="46">
        <v>2</v>
      </c>
      <c r="Q11" s="3">
        <f t="shared" ref="Q11:S11" si="15">P11*1011.33</f>
        <v>2022.66</v>
      </c>
      <c r="R11" s="46">
        <v>2</v>
      </c>
      <c r="S11" s="3">
        <f t="shared" si="15"/>
        <v>2022.66</v>
      </c>
      <c r="T11" s="46">
        <v>2</v>
      </c>
      <c r="U11" s="3">
        <f t="shared" ref="U11" si="16">T11*1011.33</f>
        <v>2022.66</v>
      </c>
    </row>
    <row r="12" spans="1:21" ht="18" customHeight="1">
      <c r="A12" s="18"/>
      <c r="B12" s="26">
        <v>6</v>
      </c>
      <c r="C12" s="27" t="s">
        <v>9</v>
      </c>
      <c r="D12" s="46">
        <v>2</v>
      </c>
      <c r="E12" s="3">
        <f t="shared" si="0"/>
        <v>2022.66</v>
      </c>
      <c r="F12" s="46">
        <v>5</v>
      </c>
      <c r="G12" s="3">
        <f t="shared" si="0"/>
        <v>5056.6500000000005</v>
      </c>
      <c r="H12" s="46">
        <v>4</v>
      </c>
      <c r="I12" s="3">
        <f t="shared" ref="I12:K12" si="17">H12*1011.33</f>
        <v>4045.32</v>
      </c>
      <c r="J12" s="46">
        <v>0</v>
      </c>
      <c r="K12" s="3">
        <f t="shared" si="17"/>
        <v>0</v>
      </c>
      <c r="L12" s="46">
        <v>0</v>
      </c>
      <c r="M12" s="3">
        <f t="shared" ref="M12:O12" si="18">L12*1011.33</f>
        <v>0</v>
      </c>
      <c r="N12" s="46">
        <v>7</v>
      </c>
      <c r="O12" s="3">
        <f t="shared" si="18"/>
        <v>7079.31</v>
      </c>
      <c r="P12" s="46">
        <v>1</v>
      </c>
      <c r="Q12" s="3">
        <f t="shared" ref="Q12:S12" si="19">P12*1011.33</f>
        <v>1011.33</v>
      </c>
      <c r="R12" s="46">
        <v>1</v>
      </c>
      <c r="S12" s="3">
        <f t="shared" si="19"/>
        <v>1011.33</v>
      </c>
      <c r="T12" s="46">
        <v>1</v>
      </c>
      <c r="U12" s="3">
        <f t="shared" ref="U12" si="20">T12*1011.33</f>
        <v>1011.33</v>
      </c>
    </row>
    <row r="13" spans="1:21" ht="18" customHeight="1">
      <c r="A13" s="18"/>
      <c r="B13" s="24">
        <v>7</v>
      </c>
      <c r="C13" s="27" t="s">
        <v>10</v>
      </c>
      <c r="D13" s="46">
        <v>3</v>
      </c>
      <c r="E13" s="3">
        <f t="shared" si="0"/>
        <v>3033.9900000000002</v>
      </c>
      <c r="F13" s="46">
        <v>5</v>
      </c>
      <c r="G13" s="3">
        <f t="shared" si="0"/>
        <v>5056.6500000000005</v>
      </c>
      <c r="H13" s="46">
        <v>5</v>
      </c>
      <c r="I13" s="3">
        <f t="shared" ref="I13:K13" si="21">H13*1011.33</f>
        <v>5056.6500000000005</v>
      </c>
      <c r="J13" s="46">
        <v>1</v>
      </c>
      <c r="K13" s="3">
        <f t="shared" si="21"/>
        <v>1011.33</v>
      </c>
      <c r="L13" s="46">
        <v>1</v>
      </c>
      <c r="M13" s="3">
        <f t="shared" ref="M13:O13" si="22">L13*1011.33</f>
        <v>1011.33</v>
      </c>
      <c r="N13" s="46">
        <v>9</v>
      </c>
      <c r="O13" s="3">
        <f t="shared" si="22"/>
        <v>9101.9700000000012</v>
      </c>
      <c r="P13" s="46">
        <v>2</v>
      </c>
      <c r="Q13" s="3">
        <f t="shared" ref="Q13:S13" si="23">P13*1011.33</f>
        <v>2022.66</v>
      </c>
      <c r="R13" s="46">
        <v>2</v>
      </c>
      <c r="S13" s="3">
        <f t="shared" si="23"/>
        <v>2022.66</v>
      </c>
      <c r="T13" s="46">
        <v>2</v>
      </c>
      <c r="U13" s="3">
        <f t="shared" ref="U13" si="24">T13*1011.33</f>
        <v>2022.66</v>
      </c>
    </row>
    <row r="14" spans="1:21" ht="18" customHeight="1">
      <c r="A14" s="18"/>
      <c r="B14" s="26">
        <v>8</v>
      </c>
      <c r="C14" s="27" t="s">
        <v>11</v>
      </c>
      <c r="D14" s="46">
        <v>3</v>
      </c>
      <c r="E14" s="3">
        <f t="shared" si="0"/>
        <v>3033.9900000000002</v>
      </c>
      <c r="F14" s="46">
        <v>5</v>
      </c>
      <c r="G14" s="3">
        <f t="shared" si="0"/>
        <v>5056.6500000000005</v>
      </c>
      <c r="H14" s="46">
        <v>5</v>
      </c>
      <c r="I14" s="3">
        <f t="shared" ref="I14:K14" si="25">H14*1011.33</f>
        <v>5056.6500000000005</v>
      </c>
      <c r="J14" s="46">
        <v>1</v>
      </c>
      <c r="K14" s="3">
        <f t="shared" si="25"/>
        <v>1011.33</v>
      </c>
      <c r="L14" s="46">
        <v>1</v>
      </c>
      <c r="M14" s="3">
        <f t="shared" ref="M14:O14" si="26">L14*1011.33</f>
        <v>1011.33</v>
      </c>
      <c r="N14" s="46">
        <v>8</v>
      </c>
      <c r="O14" s="3">
        <f t="shared" si="26"/>
        <v>8090.64</v>
      </c>
      <c r="P14" s="46">
        <v>2</v>
      </c>
      <c r="Q14" s="3">
        <f t="shared" ref="Q14:S14" si="27">P14*1011.33</f>
        <v>2022.66</v>
      </c>
      <c r="R14" s="46">
        <v>2</v>
      </c>
      <c r="S14" s="3">
        <f t="shared" si="27"/>
        <v>2022.66</v>
      </c>
      <c r="T14" s="46">
        <v>2</v>
      </c>
      <c r="U14" s="3">
        <f t="shared" ref="U14" si="28">T14*1011.33</f>
        <v>2022.66</v>
      </c>
    </row>
    <row r="15" spans="1:21" ht="18" customHeight="1">
      <c r="A15" s="18"/>
      <c r="B15" s="24">
        <v>9</v>
      </c>
      <c r="C15" s="27" t="s">
        <v>12</v>
      </c>
      <c r="D15" s="46">
        <v>2</v>
      </c>
      <c r="E15" s="3">
        <f t="shared" si="0"/>
        <v>2022.66</v>
      </c>
      <c r="F15" s="46">
        <v>5</v>
      </c>
      <c r="G15" s="3">
        <f t="shared" si="0"/>
        <v>5056.6500000000005</v>
      </c>
      <c r="H15" s="46">
        <v>5</v>
      </c>
      <c r="I15" s="3">
        <f t="shared" ref="I15:K15" si="29">H15*1011.33</f>
        <v>5056.6500000000005</v>
      </c>
      <c r="J15" s="46">
        <v>1</v>
      </c>
      <c r="K15" s="3">
        <f t="shared" si="29"/>
        <v>1011.33</v>
      </c>
      <c r="L15" s="46">
        <v>1</v>
      </c>
      <c r="M15" s="3">
        <f t="shared" ref="M15:O15" si="30">L15*1011.33</f>
        <v>1011.33</v>
      </c>
      <c r="N15" s="46">
        <v>8</v>
      </c>
      <c r="O15" s="3">
        <f t="shared" si="30"/>
        <v>8090.64</v>
      </c>
      <c r="P15" s="46">
        <v>2</v>
      </c>
      <c r="Q15" s="3">
        <f t="shared" ref="Q15:S15" si="31">P15*1011.33</f>
        <v>2022.66</v>
      </c>
      <c r="R15" s="46">
        <v>2</v>
      </c>
      <c r="S15" s="3">
        <f t="shared" si="31"/>
        <v>2022.66</v>
      </c>
      <c r="T15" s="46">
        <v>2</v>
      </c>
      <c r="U15" s="3">
        <f t="shared" ref="U15" si="32">T15*1011.33</f>
        <v>2022.66</v>
      </c>
    </row>
    <row r="16" spans="1:21" ht="18" customHeight="1">
      <c r="A16" s="18"/>
      <c r="B16" s="26">
        <v>10</v>
      </c>
      <c r="C16" s="27" t="s">
        <v>13</v>
      </c>
      <c r="D16" s="46">
        <v>1</v>
      </c>
      <c r="E16" s="3">
        <f t="shared" si="0"/>
        <v>1011.33</v>
      </c>
      <c r="F16" s="46">
        <v>1</v>
      </c>
      <c r="G16" s="3">
        <f t="shared" si="0"/>
        <v>1011.33</v>
      </c>
      <c r="H16" s="46">
        <v>1</v>
      </c>
      <c r="I16" s="3">
        <f t="shared" ref="I16:K16" si="33">H16*1011.33</f>
        <v>1011.33</v>
      </c>
      <c r="J16" s="46">
        <v>0</v>
      </c>
      <c r="K16" s="3">
        <f t="shared" si="33"/>
        <v>0</v>
      </c>
      <c r="L16" s="46">
        <v>0</v>
      </c>
      <c r="M16" s="3">
        <f t="shared" ref="M16:O16" si="34">L16*1011.33</f>
        <v>0</v>
      </c>
      <c r="N16" s="46">
        <v>2</v>
      </c>
      <c r="O16" s="3">
        <f t="shared" si="34"/>
        <v>2022.66</v>
      </c>
      <c r="P16" s="46">
        <v>0</v>
      </c>
      <c r="Q16" s="3">
        <f t="shared" ref="Q16:S16" si="35">P16*1011.33</f>
        <v>0</v>
      </c>
      <c r="R16" s="46">
        <v>0</v>
      </c>
      <c r="S16" s="3">
        <f t="shared" si="35"/>
        <v>0</v>
      </c>
      <c r="T16" s="46">
        <v>0</v>
      </c>
      <c r="U16" s="3">
        <f t="shared" ref="U16" si="36">T16*1011.33</f>
        <v>0</v>
      </c>
    </row>
    <row r="17" spans="1:21" ht="18" customHeight="1">
      <c r="A17" s="18"/>
      <c r="B17" s="24">
        <v>11</v>
      </c>
      <c r="C17" s="27" t="s">
        <v>14</v>
      </c>
      <c r="D17" s="46">
        <v>0</v>
      </c>
      <c r="E17" s="3">
        <f t="shared" si="0"/>
        <v>0</v>
      </c>
      <c r="F17" s="46">
        <v>0</v>
      </c>
      <c r="G17" s="3">
        <f t="shared" si="0"/>
        <v>0</v>
      </c>
      <c r="H17" s="46">
        <v>0</v>
      </c>
      <c r="I17" s="3">
        <f t="shared" ref="I17:K17" si="37">H17*1011.33</f>
        <v>0</v>
      </c>
      <c r="J17" s="46">
        <v>0</v>
      </c>
      <c r="K17" s="3">
        <f t="shared" si="37"/>
        <v>0</v>
      </c>
      <c r="L17" s="46">
        <v>0</v>
      </c>
      <c r="M17" s="3">
        <f t="shared" ref="M17:O17" si="38">L17*1011.33</f>
        <v>0</v>
      </c>
      <c r="N17" s="46">
        <v>0</v>
      </c>
      <c r="O17" s="3">
        <f t="shared" si="38"/>
        <v>0</v>
      </c>
      <c r="P17" s="46">
        <v>0</v>
      </c>
      <c r="Q17" s="3">
        <f t="shared" ref="Q17:S17" si="39">P17*1011.33</f>
        <v>0</v>
      </c>
      <c r="R17" s="46">
        <v>0</v>
      </c>
      <c r="S17" s="3">
        <f t="shared" si="39"/>
        <v>0</v>
      </c>
      <c r="T17" s="46">
        <v>0</v>
      </c>
      <c r="U17" s="3">
        <f t="shared" ref="U17" si="40">T17*1011.33</f>
        <v>0</v>
      </c>
    </row>
    <row r="18" spans="1:21" ht="18" customHeight="1">
      <c r="A18" s="18"/>
      <c r="B18" s="26">
        <v>12</v>
      </c>
      <c r="C18" s="27" t="s">
        <v>15</v>
      </c>
      <c r="D18" s="46">
        <v>4</v>
      </c>
      <c r="E18" s="3">
        <f t="shared" si="0"/>
        <v>4045.32</v>
      </c>
      <c r="F18" s="46">
        <v>8</v>
      </c>
      <c r="G18" s="3">
        <f t="shared" si="0"/>
        <v>8090.64</v>
      </c>
      <c r="H18" s="46">
        <v>8</v>
      </c>
      <c r="I18" s="3">
        <f t="shared" ref="I18:K18" si="41">H18*1011.33</f>
        <v>8090.64</v>
      </c>
      <c r="J18" s="46">
        <v>1</v>
      </c>
      <c r="K18" s="3">
        <f t="shared" si="41"/>
        <v>1011.33</v>
      </c>
      <c r="L18" s="46">
        <v>1</v>
      </c>
      <c r="M18" s="3">
        <f t="shared" ref="M18:O18" si="42">L18*1011.33</f>
        <v>1011.33</v>
      </c>
      <c r="N18" s="46">
        <v>13</v>
      </c>
      <c r="O18" s="3">
        <f t="shared" si="42"/>
        <v>13147.29</v>
      </c>
      <c r="P18" s="46">
        <v>3</v>
      </c>
      <c r="Q18" s="3">
        <f t="shared" ref="Q18:S18" si="43">P18*1011.33</f>
        <v>3033.9900000000002</v>
      </c>
      <c r="R18" s="46">
        <v>3</v>
      </c>
      <c r="S18" s="3">
        <f t="shared" si="43"/>
        <v>3033.9900000000002</v>
      </c>
      <c r="T18" s="46">
        <v>3</v>
      </c>
      <c r="U18" s="3">
        <f t="shared" ref="U18" si="44">T18*1011.33</f>
        <v>3033.9900000000002</v>
      </c>
    </row>
    <row r="19" spans="1:21" ht="18" customHeight="1">
      <c r="A19" s="18"/>
      <c r="B19" s="24">
        <v>13</v>
      </c>
      <c r="C19" s="27" t="s">
        <v>16</v>
      </c>
      <c r="D19" s="46">
        <v>1</v>
      </c>
      <c r="E19" s="3">
        <f t="shared" si="0"/>
        <v>1011.33</v>
      </c>
      <c r="F19" s="46">
        <v>3</v>
      </c>
      <c r="G19" s="3">
        <f t="shared" si="0"/>
        <v>3033.9900000000002</v>
      </c>
      <c r="H19" s="46">
        <v>3</v>
      </c>
      <c r="I19" s="3">
        <f t="shared" ref="I19:K19" si="45">H19*1011.33</f>
        <v>3033.9900000000002</v>
      </c>
      <c r="J19" s="46">
        <v>0</v>
      </c>
      <c r="K19" s="3">
        <f t="shared" si="45"/>
        <v>0</v>
      </c>
      <c r="L19" s="46">
        <v>0</v>
      </c>
      <c r="M19" s="3">
        <f t="shared" ref="M19:O19" si="46">L19*1011.33</f>
        <v>0</v>
      </c>
      <c r="N19" s="46">
        <v>4</v>
      </c>
      <c r="O19" s="3">
        <f t="shared" si="46"/>
        <v>4045.32</v>
      </c>
      <c r="P19" s="46">
        <v>1</v>
      </c>
      <c r="Q19" s="3">
        <f t="shared" ref="Q19:S19" si="47">P19*1011.33</f>
        <v>1011.33</v>
      </c>
      <c r="R19" s="46">
        <v>1</v>
      </c>
      <c r="S19" s="3">
        <f t="shared" si="47"/>
        <v>1011.33</v>
      </c>
      <c r="T19" s="46">
        <v>1</v>
      </c>
      <c r="U19" s="3">
        <f t="shared" ref="U19" si="48">T19*1011.33</f>
        <v>1011.33</v>
      </c>
    </row>
    <row r="20" spans="1:21" ht="18" customHeight="1">
      <c r="A20" s="18"/>
      <c r="B20" s="26">
        <v>14</v>
      </c>
      <c r="C20" s="27" t="s">
        <v>17</v>
      </c>
      <c r="D20" s="46">
        <v>3</v>
      </c>
      <c r="E20" s="3">
        <f t="shared" si="0"/>
        <v>3033.9900000000002</v>
      </c>
      <c r="F20" s="46">
        <v>6</v>
      </c>
      <c r="G20" s="3">
        <f t="shared" si="0"/>
        <v>6067.9800000000005</v>
      </c>
      <c r="H20" s="46">
        <v>6</v>
      </c>
      <c r="I20" s="3">
        <f t="shared" ref="I20:K20" si="49">H20*1011.33</f>
        <v>6067.9800000000005</v>
      </c>
      <c r="J20" s="46">
        <v>1</v>
      </c>
      <c r="K20" s="3">
        <f t="shared" si="49"/>
        <v>1011.33</v>
      </c>
      <c r="L20" s="46">
        <v>1</v>
      </c>
      <c r="M20" s="3">
        <f t="shared" ref="M20:O20" si="50">L20*1011.33</f>
        <v>1011.33</v>
      </c>
      <c r="N20" s="46">
        <v>10</v>
      </c>
      <c r="O20" s="3">
        <f t="shared" si="50"/>
        <v>10113.300000000001</v>
      </c>
      <c r="P20" s="46">
        <v>2</v>
      </c>
      <c r="Q20" s="3">
        <f t="shared" ref="Q20:S20" si="51">P20*1011.33</f>
        <v>2022.66</v>
      </c>
      <c r="R20" s="46">
        <v>2</v>
      </c>
      <c r="S20" s="3">
        <f t="shared" si="51"/>
        <v>2022.66</v>
      </c>
      <c r="T20" s="46">
        <v>2</v>
      </c>
      <c r="U20" s="3">
        <f t="shared" ref="U20" si="52">T20*1011.33</f>
        <v>2022.66</v>
      </c>
    </row>
    <row r="21" spans="1:21" ht="18" customHeight="1">
      <c r="A21" s="18"/>
      <c r="B21" s="24">
        <v>15</v>
      </c>
      <c r="C21" s="27" t="s">
        <v>18</v>
      </c>
      <c r="D21" s="46">
        <v>3</v>
      </c>
      <c r="E21" s="3">
        <f t="shared" si="0"/>
        <v>3033.9900000000002</v>
      </c>
      <c r="F21" s="46">
        <v>7</v>
      </c>
      <c r="G21" s="3">
        <f t="shared" si="0"/>
        <v>7079.31</v>
      </c>
      <c r="H21" s="46">
        <v>7</v>
      </c>
      <c r="I21" s="3">
        <f t="shared" ref="I21:K21" si="53">H21*1011.33</f>
        <v>7079.31</v>
      </c>
      <c r="J21" s="46">
        <v>1</v>
      </c>
      <c r="K21" s="3">
        <f t="shared" si="53"/>
        <v>1011.33</v>
      </c>
      <c r="L21" s="46">
        <v>1</v>
      </c>
      <c r="M21" s="3">
        <f t="shared" ref="M21:O21" si="54">L21*1011.33</f>
        <v>1011.33</v>
      </c>
      <c r="N21" s="46">
        <v>10</v>
      </c>
      <c r="O21" s="3">
        <f t="shared" si="54"/>
        <v>10113.300000000001</v>
      </c>
      <c r="P21" s="46">
        <v>2</v>
      </c>
      <c r="Q21" s="3">
        <f t="shared" ref="Q21:S21" si="55">P21*1011.33</f>
        <v>2022.66</v>
      </c>
      <c r="R21" s="46">
        <v>2</v>
      </c>
      <c r="S21" s="3">
        <f t="shared" si="55"/>
        <v>2022.66</v>
      </c>
      <c r="T21" s="46">
        <v>2</v>
      </c>
      <c r="U21" s="3">
        <f t="shared" ref="U21" si="56">T21*1011.33</f>
        <v>2022.66</v>
      </c>
    </row>
    <row r="22" spans="1:21" ht="18" customHeight="1">
      <c r="A22" s="18"/>
      <c r="B22" s="26">
        <v>16</v>
      </c>
      <c r="C22" s="27" t="s">
        <v>19</v>
      </c>
      <c r="D22" s="46">
        <v>2</v>
      </c>
      <c r="E22" s="3">
        <f t="shared" si="0"/>
        <v>2022.66</v>
      </c>
      <c r="F22" s="46">
        <v>3</v>
      </c>
      <c r="G22" s="3">
        <f t="shared" si="0"/>
        <v>3033.9900000000002</v>
      </c>
      <c r="H22" s="46">
        <v>3</v>
      </c>
      <c r="I22" s="3">
        <f t="shared" ref="I22:K22" si="57">H22*1011.33</f>
        <v>3033.9900000000002</v>
      </c>
      <c r="J22" s="46">
        <v>0</v>
      </c>
      <c r="K22" s="3">
        <f t="shared" si="57"/>
        <v>0</v>
      </c>
      <c r="L22" s="46">
        <v>0</v>
      </c>
      <c r="M22" s="3">
        <f t="shared" ref="M22:O22" si="58">L22*1011.33</f>
        <v>0</v>
      </c>
      <c r="N22" s="46">
        <v>5</v>
      </c>
      <c r="O22" s="3">
        <f t="shared" si="58"/>
        <v>5056.6500000000005</v>
      </c>
      <c r="P22" s="46">
        <v>1</v>
      </c>
      <c r="Q22" s="3">
        <f t="shared" ref="Q22:S22" si="59">P22*1011.33</f>
        <v>1011.33</v>
      </c>
      <c r="R22" s="46">
        <v>1</v>
      </c>
      <c r="S22" s="3">
        <f t="shared" si="59"/>
        <v>1011.33</v>
      </c>
      <c r="T22" s="46">
        <v>1</v>
      </c>
      <c r="U22" s="3">
        <f t="shared" ref="U22" si="60">T22*1011.33</f>
        <v>1011.33</v>
      </c>
    </row>
    <row r="23" spans="1:21" ht="18" customHeight="1">
      <c r="A23" s="18"/>
      <c r="B23" s="24">
        <v>17</v>
      </c>
      <c r="C23" s="27" t="s">
        <v>20</v>
      </c>
      <c r="D23" s="46">
        <v>1</v>
      </c>
      <c r="E23" s="3">
        <f t="shared" si="0"/>
        <v>1011.33</v>
      </c>
      <c r="F23" s="46">
        <v>2</v>
      </c>
      <c r="G23" s="3">
        <f t="shared" si="0"/>
        <v>2022.66</v>
      </c>
      <c r="H23" s="46">
        <v>2</v>
      </c>
      <c r="I23" s="3">
        <f t="shared" ref="I23:K23" si="61">H23*1011.33</f>
        <v>2022.66</v>
      </c>
      <c r="J23" s="46">
        <v>0</v>
      </c>
      <c r="K23" s="3">
        <f t="shared" si="61"/>
        <v>0</v>
      </c>
      <c r="L23" s="46">
        <v>0</v>
      </c>
      <c r="M23" s="3">
        <f t="shared" ref="M23:O23" si="62">L23*1011.33</f>
        <v>0</v>
      </c>
      <c r="N23" s="46">
        <v>3</v>
      </c>
      <c r="O23" s="3">
        <f t="shared" si="62"/>
        <v>3033.9900000000002</v>
      </c>
      <c r="P23" s="46">
        <v>1</v>
      </c>
      <c r="Q23" s="3">
        <f t="shared" ref="Q23:S23" si="63">P23*1011.33</f>
        <v>1011.33</v>
      </c>
      <c r="R23" s="46">
        <v>1</v>
      </c>
      <c r="S23" s="3">
        <f t="shared" si="63"/>
        <v>1011.33</v>
      </c>
      <c r="T23" s="46">
        <v>1</v>
      </c>
      <c r="U23" s="3">
        <f t="shared" ref="U23" si="64">T23*1011.33</f>
        <v>1011.33</v>
      </c>
    </row>
    <row r="24" spans="1:21" ht="18" customHeight="1">
      <c r="A24" s="18"/>
      <c r="B24" s="26">
        <v>18</v>
      </c>
      <c r="C24" s="27" t="s">
        <v>21</v>
      </c>
      <c r="D24" s="46">
        <v>1</v>
      </c>
      <c r="E24" s="3">
        <f t="shared" si="0"/>
        <v>1011.33</v>
      </c>
      <c r="F24" s="46">
        <v>3</v>
      </c>
      <c r="G24" s="3">
        <f t="shared" si="0"/>
        <v>3033.9900000000002</v>
      </c>
      <c r="H24" s="46">
        <v>3</v>
      </c>
      <c r="I24" s="3">
        <f t="shared" ref="I24:K24" si="65">H24*1011.33</f>
        <v>3033.9900000000002</v>
      </c>
      <c r="J24" s="46">
        <v>0</v>
      </c>
      <c r="K24" s="3">
        <f t="shared" si="65"/>
        <v>0</v>
      </c>
      <c r="L24" s="46">
        <v>0</v>
      </c>
      <c r="M24" s="3">
        <f t="shared" ref="M24:O24" si="66">L24*1011.33</f>
        <v>0</v>
      </c>
      <c r="N24" s="46">
        <v>4</v>
      </c>
      <c r="O24" s="3">
        <f t="shared" si="66"/>
        <v>4045.32</v>
      </c>
      <c r="P24" s="46">
        <v>1</v>
      </c>
      <c r="Q24" s="3">
        <f t="shared" ref="Q24:S24" si="67">P24*1011.33</f>
        <v>1011.33</v>
      </c>
      <c r="R24" s="46">
        <v>1</v>
      </c>
      <c r="S24" s="3">
        <f t="shared" si="67"/>
        <v>1011.33</v>
      </c>
      <c r="T24" s="46">
        <v>1</v>
      </c>
      <c r="U24" s="3">
        <f t="shared" ref="U24" si="68">T24*1011.33</f>
        <v>1011.33</v>
      </c>
    </row>
    <row r="25" spans="1:21" ht="18" customHeight="1">
      <c r="A25" s="18"/>
      <c r="B25" s="24">
        <v>19</v>
      </c>
      <c r="C25" s="27" t="s">
        <v>22</v>
      </c>
      <c r="D25" s="46">
        <v>4</v>
      </c>
      <c r="E25" s="3">
        <f t="shared" si="0"/>
        <v>4045.32</v>
      </c>
      <c r="F25" s="46">
        <v>8</v>
      </c>
      <c r="G25" s="3">
        <f t="shared" si="0"/>
        <v>8090.64</v>
      </c>
      <c r="H25" s="46">
        <v>8</v>
      </c>
      <c r="I25" s="3">
        <f t="shared" ref="I25:K25" si="69">H25*1011.33</f>
        <v>8090.64</v>
      </c>
      <c r="J25" s="46">
        <v>1</v>
      </c>
      <c r="K25" s="3">
        <f t="shared" si="69"/>
        <v>1011.33</v>
      </c>
      <c r="L25" s="46">
        <v>1</v>
      </c>
      <c r="M25" s="3">
        <f t="shared" ref="M25:O25" si="70">L25*1011.33</f>
        <v>1011.33</v>
      </c>
      <c r="N25" s="46">
        <v>13</v>
      </c>
      <c r="O25" s="3">
        <f t="shared" si="70"/>
        <v>13147.29</v>
      </c>
      <c r="P25" s="46">
        <v>3</v>
      </c>
      <c r="Q25" s="3">
        <f t="shared" ref="Q25:S25" si="71">P25*1011.33</f>
        <v>3033.9900000000002</v>
      </c>
      <c r="R25" s="46">
        <v>3</v>
      </c>
      <c r="S25" s="3">
        <f t="shared" si="71"/>
        <v>3033.9900000000002</v>
      </c>
      <c r="T25" s="46">
        <v>3</v>
      </c>
      <c r="U25" s="3">
        <f t="shared" ref="U25" si="72">T25*1011.33</f>
        <v>3033.9900000000002</v>
      </c>
    </row>
    <row r="26" spans="1:21" ht="18" customHeight="1">
      <c r="A26" s="18"/>
      <c r="B26" s="26">
        <v>20</v>
      </c>
      <c r="C26" s="27" t="s">
        <v>23</v>
      </c>
      <c r="D26" s="46">
        <v>0</v>
      </c>
      <c r="E26" s="3">
        <f t="shared" si="0"/>
        <v>0</v>
      </c>
      <c r="F26" s="46">
        <v>0</v>
      </c>
      <c r="G26" s="3">
        <f t="shared" si="0"/>
        <v>0</v>
      </c>
      <c r="H26" s="46">
        <v>0</v>
      </c>
      <c r="I26" s="3">
        <f t="shared" ref="I26:K26" si="73">H26*1011.33</f>
        <v>0</v>
      </c>
      <c r="J26" s="46">
        <v>0</v>
      </c>
      <c r="K26" s="3">
        <f t="shared" si="73"/>
        <v>0</v>
      </c>
      <c r="L26" s="46">
        <v>0</v>
      </c>
      <c r="M26" s="3">
        <f t="shared" ref="M26:O26" si="74">L26*1011.33</f>
        <v>0</v>
      </c>
      <c r="N26" s="46">
        <v>1</v>
      </c>
      <c r="O26" s="3">
        <f t="shared" si="74"/>
        <v>1011.33</v>
      </c>
      <c r="P26" s="46">
        <v>0</v>
      </c>
      <c r="Q26" s="3">
        <f t="shared" ref="Q26:S26" si="75">P26*1011.33</f>
        <v>0</v>
      </c>
      <c r="R26" s="46">
        <v>0</v>
      </c>
      <c r="S26" s="3">
        <f t="shared" si="75"/>
        <v>0</v>
      </c>
      <c r="T26" s="46">
        <v>0</v>
      </c>
      <c r="U26" s="3">
        <f t="shared" ref="U26" si="76">T26*1011.33</f>
        <v>0</v>
      </c>
    </row>
    <row r="27" spans="1:21" ht="18" customHeight="1">
      <c r="A27" s="18"/>
      <c r="B27" s="24">
        <v>21</v>
      </c>
      <c r="C27" s="27" t="s">
        <v>24</v>
      </c>
      <c r="D27" s="46">
        <v>3</v>
      </c>
      <c r="E27" s="3">
        <f t="shared" si="0"/>
        <v>3033.9900000000002</v>
      </c>
      <c r="F27" s="46">
        <v>5</v>
      </c>
      <c r="G27" s="3">
        <f t="shared" si="0"/>
        <v>5056.6500000000005</v>
      </c>
      <c r="H27" s="46">
        <v>5</v>
      </c>
      <c r="I27" s="3">
        <f t="shared" ref="I27:K27" si="77">H27*1011.33</f>
        <v>5056.6500000000005</v>
      </c>
      <c r="J27" s="46">
        <v>1</v>
      </c>
      <c r="K27" s="3">
        <f t="shared" si="77"/>
        <v>1011.33</v>
      </c>
      <c r="L27" s="46">
        <v>1</v>
      </c>
      <c r="M27" s="3">
        <f t="shared" ref="M27:O27" si="78">L27*1011.33</f>
        <v>1011.33</v>
      </c>
      <c r="N27" s="46">
        <v>8</v>
      </c>
      <c r="O27" s="3">
        <f t="shared" si="78"/>
        <v>8090.64</v>
      </c>
      <c r="P27" s="46">
        <v>2</v>
      </c>
      <c r="Q27" s="3">
        <f t="shared" ref="Q27:S27" si="79">P27*1011.33</f>
        <v>2022.66</v>
      </c>
      <c r="R27" s="46">
        <v>2</v>
      </c>
      <c r="S27" s="3">
        <f t="shared" si="79"/>
        <v>2022.66</v>
      </c>
      <c r="T27" s="46">
        <v>2</v>
      </c>
      <c r="U27" s="3">
        <f t="shared" ref="U27" si="80">T27*1011.33</f>
        <v>2022.66</v>
      </c>
    </row>
    <row r="28" spans="1:21" ht="18" customHeight="1">
      <c r="A28" s="18"/>
      <c r="B28" s="26">
        <v>22</v>
      </c>
      <c r="C28" s="27" t="s">
        <v>25</v>
      </c>
      <c r="D28" s="46">
        <v>2</v>
      </c>
      <c r="E28" s="3">
        <f t="shared" si="0"/>
        <v>2022.66</v>
      </c>
      <c r="F28" s="46">
        <v>4</v>
      </c>
      <c r="G28" s="3">
        <f t="shared" si="0"/>
        <v>4045.32</v>
      </c>
      <c r="H28" s="46">
        <v>4</v>
      </c>
      <c r="I28" s="3">
        <f t="shared" ref="I28:K28" si="81">H28*1011.33</f>
        <v>4045.32</v>
      </c>
      <c r="J28" s="46">
        <v>0</v>
      </c>
      <c r="K28" s="3">
        <f t="shared" si="81"/>
        <v>0</v>
      </c>
      <c r="L28" s="46">
        <v>0</v>
      </c>
      <c r="M28" s="3">
        <f t="shared" ref="M28:O28" si="82">L28*1011.33</f>
        <v>0</v>
      </c>
      <c r="N28" s="46">
        <v>7</v>
      </c>
      <c r="O28" s="3">
        <f t="shared" si="82"/>
        <v>7079.31</v>
      </c>
      <c r="P28" s="46">
        <v>1</v>
      </c>
      <c r="Q28" s="3">
        <f t="shared" ref="Q28:S28" si="83">P28*1011.33</f>
        <v>1011.33</v>
      </c>
      <c r="R28" s="46">
        <v>1</v>
      </c>
      <c r="S28" s="3">
        <f t="shared" si="83"/>
        <v>1011.33</v>
      </c>
      <c r="T28" s="46">
        <v>1</v>
      </c>
      <c r="U28" s="3">
        <f t="shared" ref="U28" si="84">T28*1011.33</f>
        <v>1011.33</v>
      </c>
    </row>
    <row r="29" spans="1:21" ht="18" customHeight="1">
      <c r="A29" s="18"/>
      <c r="B29" s="24">
        <v>23</v>
      </c>
      <c r="C29" s="27" t="s">
        <v>26</v>
      </c>
      <c r="D29" s="46">
        <v>3</v>
      </c>
      <c r="E29" s="3">
        <f t="shared" si="0"/>
        <v>3033.9900000000002</v>
      </c>
      <c r="F29" s="46">
        <v>5</v>
      </c>
      <c r="G29" s="3">
        <f t="shared" si="0"/>
        <v>5056.6500000000005</v>
      </c>
      <c r="H29" s="46">
        <v>5</v>
      </c>
      <c r="I29" s="3">
        <f t="shared" ref="I29:K29" si="85">H29*1011.33</f>
        <v>5056.6500000000005</v>
      </c>
      <c r="J29" s="46">
        <v>1</v>
      </c>
      <c r="K29" s="3">
        <f t="shared" si="85"/>
        <v>1011.33</v>
      </c>
      <c r="L29" s="46">
        <v>1</v>
      </c>
      <c r="M29" s="3">
        <f t="shared" ref="M29:O29" si="86">L29*1011.33</f>
        <v>1011.33</v>
      </c>
      <c r="N29" s="46">
        <v>9</v>
      </c>
      <c r="O29" s="3">
        <f t="shared" si="86"/>
        <v>9101.9700000000012</v>
      </c>
      <c r="P29" s="46">
        <v>2</v>
      </c>
      <c r="Q29" s="3">
        <f t="shared" ref="Q29:S29" si="87">P29*1011.33</f>
        <v>2022.66</v>
      </c>
      <c r="R29" s="46">
        <v>2</v>
      </c>
      <c r="S29" s="3">
        <f t="shared" si="87"/>
        <v>2022.66</v>
      </c>
      <c r="T29" s="46">
        <v>2</v>
      </c>
      <c r="U29" s="3">
        <f t="shared" ref="U29" si="88">T29*1011.33</f>
        <v>2022.66</v>
      </c>
    </row>
    <row r="30" spans="1:21" ht="18" customHeight="1">
      <c r="A30" s="18"/>
      <c r="B30" s="26">
        <v>24</v>
      </c>
      <c r="C30" s="27" t="s">
        <v>27</v>
      </c>
      <c r="D30" s="46">
        <v>2</v>
      </c>
      <c r="E30" s="3">
        <f t="shared" si="0"/>
        <v>2022.66</v>
      </c>
      <c r="F30" s="46">
        <v>4</v>
      </c>
      <c r="G30" s="3">
        <f t="shared" si="0"/>
        <v>4045.32</v>
      </c>
      <c r="H30" s="46">
        <v>4</v>
      </c>
      <c r="I30" s="3">
        <f t="shared" ref="I30:K30" si="89">H30*1011.33</f>
        <v>4045.32</v>
      </c>
      <c r="J30" s="46">
        <v>0</v>
      </c>
      <c r="K30" s="3">
        <f t="shared" si="89"/>
        <v>0</v>
      </c>
      <c r="L30" s="46">
        <v>0</v>
      </c>
      <c r="M30" s="3">
        <f t="shared" ref="M30:O30" si="90">L30*1011.33</f>
        <v>0</v>
      </c>
      <c r="N30" s="46">
        <v>7</v>
      </c>
      <c r="O30" s="3">
        <f t="shared" si="90"/>
        <v>7079.31</v>
      </c>
      <c r="P30" s="46">
        <v>1</v>
      </c>
      <c r="Q30" s="3">
        <f t="shared" ref="Q30:S30" si="91">P30*1011.33</f>
        <v>1011.33</v>
      </c>
      <c r="R30" s="46">
        <v>1</v>
      </c>
      <c r="S30" s="3">
        <f t="shared" si="91"/>
        <v>1011.33</v>
      </c>
      <c r="T30" s="46">
        <v>1</v>
      </c>
      <c r="U30" s="3">
        <f t="shared" ref="U30" si="92">T30*1011.33</f>
        <v>1011.33</v>
      </c>
    </row>
    <row r="31" spans="1:21" ht="18" customHeight="1">
      <c r="A31" s="18"/>
      <c r="B31" s="24">
        <v>25</v>
      </c>
      <c r="C31" s="27" t="s">
        <v>28</v>
      </c>
      <c r="D31" s="46">
        <v>4</v>
      </c>
      <c r="E31" s="3">
        <f t="shared" si="0"/>
        <v>4045.32</v>
      </c>
      <c r="F31" s="46">
        <v>8</v>
      </c>
      <c r="G31" s="3">
        <f t="shared" si="0"/>
        <v>8090.64</v>
      </c>
      <c r="H31" s="46">
        <v>8</v>
      </c>
      <c r="I31" s="3">
        <f t="shared" ref="I31:K31" si="93">H31*1011.33</f>
        <v>8090.64</v>
      </c>
      <c r="J31" s="46">
        <v>1</v>
      </c>
      <c r="K31" s="3">
        <f t="shared" si="93"/>
        <v>1011.33</v>
      </c>
      <c r="L31" s="46">
        <v>1</v>
      </c>
      <c r="M31" s="3">
        <f t="shared" ref="M31:O31" si="94">L31*1011.33</f>
        <v>1011.33</v>
      </c>
      <c r="N31" s="46">
        <v>12</v>
      </c>
      <c r="O31" s="3">
        <f t="shared" si="94"/>
        <v>12135.960000000001</v>
      </c>
      <c r="P31" s="46">
        <v>3</v>
      </c>
      <c r="Q31" s="3">
        <f t="shared" ref="Q31:S31" si="95">P31*1011.33</f>
        <v>3033.9900000000002</v>
      </c>
      <c r="R31" s="46">
        <v>2</v>
      </c>
      <c r="S31" s="3">
        <f t="shared" si="95"/>
        <v>2022.66</v>
      </c>
      <c r="T31" s="46">
        <v>2</v>
      </c>
      <c r="U31" s="3">
        <f t="shared" ref="U31" si="96">T31*1011.33</f>
        <v>2022.66</v>
      </c>
    </row>
    <row r="32" spans="1:21" ht="75" customHeight="1">
      <c r="A32" s="18"/>
      <c r="B32" s="24">
        <v>26</v>
      </c>
      <c r="C32" s="28" t="s">
        <v>29</v>
      </c>
      <c r="D32" s="46">
        <v>1</v>
      </c>
      <c r="E32" s="3">
        <f t="shared" si="0"/>
        <v>1011.33</v>
      </c>
      <c r="F32" s="46">
        <v>2</v>
      </c>
      <c r="G32" s="3">
        <f t="shared" si="0"/>
        <v>2022.66</v>
      </c>
      <c r="H32" s="46">
        <v>2</v>
      </c>
      <c r="I32" s="3">
        <f t="shared" ref="I32:K32" si="97">H32*1011.33</f>
        <v>2022.66</v>
      </c>
      <c r="J32" s="46">
        <v>0</v>
      </c>
      <c r="K32" s="3">
        <f t="shared" si="97"/>
        <v>0</v>
      </c>
      <c r="L32" s="46">
        <v>0</v>
      </c>
      <c r="M32" s="3">
        <f t="shared" ref="M32:O32" si="98">L32*1011.33</f>
        <v>0</v>
      </c>
      <c r="N32" s="46">
        <v>3</v>
      </c>
      <c r="O32" s="3">
        <f t="shared" si="98"/>
        <v>3033.9900000000002</v>
      </c>
      <c r="P32" s="46">
        <v>1</v>
      </c>
      <c r="Q32" s="3">
        <f t="shared" ref="Q32:S32" si="99">P32*1011.33</f>
        <v>1011.33</v>
      </c>
      <c r="R32" s="46">
        <v>1</v>
      </c>
      <c r="S32" s="3">
        <f t="shared" si="99"/>
        <v>1011.33</v>
      </c>
      <c r="T32" s="46">
        <v>1</v>
      </c>
      <c r="U32" s="3">
        <f t="shared" ref="U32" si="100">T32*1011.33</f>
        <v>1011.33</v>
      </c>
    </row>
    <row r="33" spans="1:21" ht="44.25" customHeight="1" thickBot="1">
      <c r="A33" s="18"/>
      <c r="B33" s="29">
        <v>27</v>
      </c>
      <c r="C33" s="30" t="s">
        <v>30</v>
      </c>
      <c r="D33" s="46">
        <v>6</v>
      </c>
      <c r="E33" s="3">
        <f t="shared" si="0"/>
        <v>6067.9800000000005</v>
      </c>
      <c r="F33" s="46">
        <v>13</v>
      </c>
      <c r="G33" s="3">
        <f t="shared" si="0"/>
        <v>13147.29</v>
      </c>
      <c r="H33" s="46">
        <v>13</v>
      </c>
      <c r="I33" s="3">
        <f t="shared" ref="I33:K33" si="101">H33*1011.33</f>
        <v>13147.29</v>
      </c>
      <c r="J33" s="46">
        <v>1</v>
      </c>
      <c r="K33" s="3">
        <f t="shared" si="101"/>
        <v>1011.33</v>
      </c>
      <c r="L33" s="46">
        <v>1</v>
      </c>
      <c r="M33" s="3">
        <f t="shared" ref="M33:O33" si="102">L33*1011.33</f>
        <v>1011.33</v>
      </c>
      <c r="N33" s="46">
        <v>19</v>
      </c>
      <c r="O33" s="3">
        <f t="shared" si="102"/>
        <v>19215.27</v>
      </c>
      <c r="P33" s="46">
        <v>4</v>
      </c>
      <c r="Q33" s="3">
        <f t="shared" ref="Q33:S33" si="103">P33*1011.33</f>
        <v>4045.32</v>
      </c>
      <c r="R33" s="46">
        <v>4</v>
      </c>
      <c r="S33" s="3">
        <f t="shared" si="103"/>
        <v>4045.32</v>
      </c>
      <c r="T33" s="46">
        <v>4</v>
      </c>
      <c r="U33" s="3">
        <f t="shared" ref="U33" si="104">T33*1011.33</f>
        <v>4045.32</v>
      </c>
    </row>
    <row r="34" spans="1:21" ht="27.75" customHeight="1" thickBot="1">
      <c r="A34" s="31"/>
      <c r="B34" s="60" t="s">
        <v>31</v>
      </c>
      <c r="C34" s="61"/>
      <c r="D34" s="5">
        <f t="shared" ref="D34:E34" si="105">SUM(D7:D33)</f>
        <v>63</v>
      </c>
      <c r="E34" s="6">
        <f t="shared" si="105"/>
        <v>63713.790000000023</v>
      </c>
      <c r="F34" s="5">
        <f t="shared" ref="F34:U34" si="106">SUM(F7:F33)</f>
        <v>127</v>
      </c>
      <c r="G34" s="6">
        <f t="shared" si="106"/>
        <v>128438.91000000003</v>
      </c>
      <c r="H34" s="5">
        <f t="shared" si="106"/>
        <v>126</v>
      </c>
      <c r="I34" s="6">
        <f t="shared" si="106"/>
        <v>127427.58000000002</v>
      </c>
      <c r="J34" s="5">
        <f t="shared" si="106"/>
        <v>14</v>
      </c>
      <c r="K34" s="6">
        <f t="shared" si="106"/>
        <v>14158.62</v>
      </c>
      <c r="L34" s="5">
        <f t="shared" si="106"/>
        <v>13</v>
      </c>
      <c r="M34" s="6">
        <f t="shared" si="106"/>
        <v>13147.29</v>
      </c>
      <c r="N34" s="5">
        <f t="shared" si="106"/>
        <v>200</v>
      </c>
      <c r="O34" s="6">
        <f t="shared" si="106"/>
        <v>202266</v>
      </c>
      <c r="P34" s="5">
        <f t="shared" si="106"/>
        <v>42</v>
      </c>
      <c r="Q34" s="6">
        <f t="shared" si="106"/>
        <v>42475.860000000015</v>
      </c>
      <c r="R34" s="5">
        <f t="shared" si="106"/>
        <v>41</v>
      </c>
      <c r="S34" s="6">
        <f t="shared" si="106"/>
        <v>41464.530000000021</v>
      </c>
      <c r="T34" s="5">
        <f t="shared" si="106"/>
        <v>41</v>
      </c>
      <c r="U34" s="6">
        <f t="shared" si="106"/>
        <v>41464.530000000021</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4:C34"/>
    <mergeCell ref="B37:C37"/>
    <mergeCell ref="T1:U1"/>
    <mergeCell ref="B2:B5"/>
    <mergeCell ref="C2:C5"/>
    <mergeCell ref="D2:U2"/>
    <mergeCell ref="D3:E3"/>
    <mergeCell ref="F3:G3"/>
    <mergeCell ref="H3:I3"/>
    <mergeCell ref="J3:K3"/>
    <mergeCell ref="L3:M3"/>
    <mergeCell ref="N3:O3"/>
    <mergeCell ref="P3:Q3"/>
    <mergeCell ref="R3:S3"/>
    <mergeCell ref="T3:U3"/>
  </mergeCells>
  <pageMargins left="0.7" right="0.7" top="0.75" bottom="0.75" header="0.3" footer="0.3"/>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C88DD-305C-4AAF-87B6-83856836B1CD}">
  <sheetPr>
    <pageSetUpPr fitToPage="1"/>
  </sheetPr>
  <dimension ref="A1:U999"/>
  <sheetViews>
    <sheetView view="pageBreakPreview" zoomScale="30" zoomScaleNormal="10" zoomScaleSheetLayoutView="30" workbookViewId="0">
      <pane xSplit="3" topLeftCell="D1" activePane="topRight" state="frozen"/>
      <selection pane="topRight" sqref="A1:U35"/>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7.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84</v>
      </c>
      <c r="E3" s="59"/>
      <c r="F3" s="58" t="s">
        <v>85</v>
      </c>
      <c r="G3" s="59"/>
      <c r="H3" s="58" t="s">
        <v>86</v>
      </c>
      <c r="I3" s="59"/>
      <c r="J3" s="58" t="s">
        <v>87</v>
      </c>
      <c r="K3" s="59"/>
      <c r="L3" s="58" t="s">
        <v>88</v>
      </c>
      <c r="M3" s="59"/>
      <c r="N3" s="58" t="s">
        <v>89</v>
      </c>
      <c r="O3" s="59"/>
      <c r="P3" s="58" t="s">
        <v>90</v>
      </c>
      <c r="Q3" s="59"/>
      <c r="R3" s="58" t="s">
        <v>91</v>
      </c>
      <c r="S3" s="59"/>
      <c r="T3" s="58" t="s">
        <v>92</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2" t="s">
        <v>3</v>
      </c>
      <c r="N5" s="2" t="s">
        <v>34</v>
      </c>
      <c r="O5" s="38" t="s">
        <v>3</v>
      </c>
      <c r="P5" s="39" t="s">
        <v>34</v>
      </c>
      <c r="Q5" s="2" t="s">
        <v>3</v>
      </c>
      <c r="R5" s="2" t="s">
        <v>34</v>
      </c>
      <c r="S5" s="2" t="s">
        <v>3</v>
      </c>
      <c r="T5" s="2" t="s">
        <v>34</v>
      </c>
      <c r="U5" s="2" t="s">
        <v>3</v>
      </c>
    </row>
    <row r="6" spans="1:21" ht="12" customHeight="1" thickBot="1">
      <c r="A6" s="22"/>
      <c r="B6" s="23">
        <v>1</v>
      </c>
      <c r="C6" s="15">
        <v>2</v>
      </c>
      <c r="D6" s="15">
        <v>93</v>
      </c>
      <c r="E6" s="15">
        <v>94</v>
      </c>
      <c r="F6" s="15">
        <v>95</v>
      </c>
      <c r="G6" s="15">
        <v>96</v>
      </c>
      <c r="H6" s="15">
        <v>97</v>
      </c>
      <c r="I6" s="15">
        <v>98</v>
      </c>
      <c r="J6" s="15">
        <v>99</v>
      </c>
      <c r="K6" s="15">
        <v>100</v>
      </c>
      <c r="L6" s="15">
        <v>101</v>
      </c>
      <c r="M6" s="15">
        <v>102</v>
      </c>
      <c r="N6" s="15">
        <v>103</v>
      </c>
      <c r="O6" s="15">
        <v>104</v>
      </c>
      <c r="P6" s="15">
        <v>105</v>
      </c>
      <c r="Q6" s="15">
        <v>106</v>
      </c>
      <c r="R6" s="15">
        <v>107</v>
      </c>
      <c r="S6" s="15">
        <v>108</v>
      </c>
      <c r="T6" s="15">
        <v>109</v>
      </c>
      <c r="U6" s="15">
        <v>110</v>
      </c>
    </row>
    <row r="7" spans="1:21" ht="18" customHeight="1">
      <c r="A7" s="18"/>
      <c r="B7" s="24">
        <v>1</v>
      </c>
      <c r="C7" s="25" t="s">
        <v>4</v>
      </c>
      <c r="D7" s="46">
        <v>19</v>
      </c>
      <c r="E7" s="3">
        <f>D7*1011.33</f>
        <v>19215.27</v>
      </c>
      <c r="F7" s="46">
        <v>2</v>
      </c>
      <c r="G7" s="3">
        <f>F7*1011.33</f>
        <v>2022.66</v>
      </c>
      <c r="H7" s="46">
        <v>2</v>
      </c>
      <c r="I7" s="3">
        <f>H7*1011.33</f>
        <v>2022.66</v>
      </c>
      <c r="J7" s="46">
        <v>1</v>
      </c>
      <c r="K7" s="3">
        <f>J7*1011.33</f>
        <v>1011.33</v>
      </c>
      <c r="L7" s="46">
        <v>1</v>
      </c>
      <c r="M7" s="3">
        <f>L7*1011.33</f>
        <v>1011.33</v>
      </c>
      <c r="N7" s="46">
        <v>1</v>
      </c>
      <c r="O7" s="3">
        <f>N7*1011.33</f>
        <v>1011.33</v>
      </c>
      <c r="P7" s="46">
        <v>0</v>
      </c>
      <c r="Q7" s="3">
        <f>P7*1011.33</f>
        <v>0</v>
      </c>
      <c r="R7" s="46">
        <v>0</v>
      </c>
      <c r="S7" s="3">
        <f>R7*1011.33</f>
        <v>0</v>
      </c>
      <c r="T7" s="46">
        <v>1</v>
      </c>
      <c r="U7" s="3">
        <f>T7*1011.33</f>
        <v>1011.33</v>
      </c>
    </row>
    <row r="8" spans="1:21" ht="18" customHeight="1">
      <c r="A8" s="18"/>
      <c r="B8" s="26">
        <v>2</v>
      </c>
      <c r="C8" s="27" t="s">
        <v>5</v>
      </c>
      <c r="D8" s="46">
        <v>10</v>
      </c>
      <c r="E8" s="3">
        <f t="shared" ref="E8:G33" si="0">D8*1011.33</f>
        <v>10113.300000000001</v>
      </c>
      <c r="F8" s="46">
        <v>1</v>
      </c>
      <c r="G8" s="3">
        <f t="shared" si="0"/>
        <v>1011.33</v>
      </c>
      <c r="H8" s="46">
        <v>1</v>
      </c>
      <c r="I8" s="3">
        <f t="shared" ref="I8:K8" si="1">H8*1011.33</f>
        <v>1011.33</v>
      </c>
      <c r="J8" s="46">
        <v>0</v>
      </c>
      <c r="K8" s="3">
        <f t="shared" si="1"/>
        <v>0</v>
      </c>
      <c r="L8" s="46">
        <v>1</v>
      </c>
      <c r="M8" s="3">
        <f t="shared" ref="M8:O8" si="2">L8*1011.33</f>
        <v>1011.33</v>
      </c>
      <c r="N8" s="46">
        <v>1</v>
      </c>
      <c r="O8" s="3">
        <f t="shared" si="2"/>
        <v>1011.33</v>
      </c>
      <c r="P8" s="46">
        <v>0</v>
      </c>
      <c r="Q8" s="3">
        <f t="shared" ref="Q8:S8" si="3">P8*1011.33</f>
        <v>0</v>
      </c>
      <c r="R8" s="46">
        <v>0</v>
      </c>
      <c r="S8" s="3">
        <f t="shared" si="3"/>
        <v>0</v>
      </c>
      <c r="T8" s="46">
        <v>1</v>
      </c>
      <c r="U8" s="3">
        <f t="shared" ref="U8" si="4">T8*1011.33</f>
        <v>1011.33</v>
      </c>
    </row>
    <row r="9" spans="1:21" ht="18" customHeight="1">
      <c r="A9" s="18"/>
      <c r="B9" s="24">
        <v>3</v>
      </c>
      <c r="C9" s="27" t="s">
        <v>6</v>
      </c>
      <c r="D9" s="46">
        <v>37</v>
      </c>
      <c r="E9" s="3">
        <f t="shared" si="0"/>
        <v>37419.21</v>
      </c>
      <c r="F9" s="46">
        <v>5</v>
      </c>
      <c r="G9" s="3">
        <f t="shared" si="0"/>
        <v>5056.6500000000005</v>
      </c>
      <c r="H9" s="46">
        <v>5</v>
      </c>
      <c r="I9" s="3">
        <f t="shared" ref="I9:K9" si="5">H9*1011.33</f>
        <v>5056.6500000000005</v>
      </c>
      <c r="J9" s="46">
        <v>1</v>
      </c>
      <c r="K9" s="3">
        <f t="shared" si="5"/>
        <v>1011.33</v>
      </c>
      <c r="L9" s="46">
        <v>2</v>
      </c>
      <c r="M9" s="3">
        <f t="shared" ref="M9:O9" si="6">L9*1011.33</f>
        <v>2022.66</v>
      </c>
      <c r="N9" s="46">
        <v>1</v>
      </c>
      <c r="O9" s="3">
        <f t="shared" si="6"/>
        <v>1011.33</v>
      </c>
      <c r="P9" s="46">
        <v>1</v>
      </c>
      <c r="Q9" s="3">
        <f t="shared" ref="Q9:S9" si="7">P9*1011.33</f>
        <v>1011.33</v>
      </c>
      <c r="R9" s="46">
        <v>0</v>
      </c>
      <c r="S9" s="3">
        <f t="shared" si="7"/>
        <v>0</v>
      </c>
      <c r="T9" s="46">
        <v>1</v>
      </c>
      <c r="U9" s="3">
        <f t="shared" ref="U9" si="8">T9*1011.33</f>
        <v>1011.33</v>
      </c>
    </row>
    <row r="10" spans="1:21" ht="18" customHeight="1">
      <c r="A10" s="18"/>
      <c r="B10" s="26">
        <v>4</v>
      </c>
      <c r="C10" s="27" t="s">
        <v>7</v>
      </c>
      <c r="D10" s="46">
        <v>0</v>
      </c>
      <c r="E10" s="3">
        <f t="shared" si="0"/>
        <v>0</v>
      </c>
      <c r="F10" s="46">
        <v>0</v>
      </c>
      <c r="G10" s="3">
        <f t="shared" si="0"/>
        <v>0</v>
      </c>
      <c r="H10" s="46">
        <v>0</v>
      </c>
      <c r="I10" s="3">
        <f t="shared" ref="I10:K10" si="9">H10*1011.33</f>
        <v>0</v>
      </c>
      <c r="J10" s="46">
        <v>0</v>
      </c>
      <c r="K10" s="3">
        <f t="shared" si="9"/>
        <v>0</v>
      </c>
      <c r="L10" s="46">
        <v>0</v>
      </c>
      <c r="M10" s="3">
        <f t="shared" ref="M10:O10" si="10">L10*1011.33</f>
        <v>0</v>
      </c>
      <c r="N10" s="46">
        <v>1</v>
      </c>
      <c r="O10" s="3">
        <f t="shared" si="10"/>
        <v>1011.33</v>
      </c>
      <c r="P10" s="46">
        <v>0</v>
      </c>
      <c r="Q10" s="3">
        <f t="shared" ref="Q10:S10" si="11">P10*1011.33</f>
        <v>0</v>
      </c>
      <c r="R10" s="46">
        <v>0</v>
      </c>
      <c r="S10" s="3">
        <f t="shared" si="11"/>
        <v>0</v>
      </c>
      <c r="T10" s="46">
        <v>1</v>
      </c>
      <c r="U10" s="3">
        <f t="shared" ref="U10" si="12">T10*1011.33</f>
        <v>1011.33</v>
      </c>
    </row>
    <row r="11" spans="1:21" ht="18" customHeight="1">
      <c r="A11" s="18"/>
      <c r="B11" s="24">
        <v>5</v>
      </c>
      <c r="C11" s="27" t="s">
        <v>8</v>
      </c>
      <c r="D11" s="46">
        <v>21</v>
      </c>
      <c r="E11" s="3">
        <f t="shared" si="0"/>
        <v>21237.93</v>
      </c>
      <c r="F11" s="46">
        <v>3</v>
      </c>
      <c r="G11" s="3">
        <f t="shared" si="0"/>
        <v>3033.9900000000002</v>
      </c>
      <c r="H11" s="46">
        <v>3</v>
      </c>
      <c r="I11" s="3">
        <f t="shared" ref="I11:K11" si="13">H11*1011.33</f>
        <v>3033.9900000000002</v>
      </c>
      <c r="J11" s="46">
        <v>1</v>
      </c>
      <c r="K11" s="3">
        <f t="shared" si="13"/>
        <v>1011.33</v>
      </c>
      <c r="L11" s="46">
        <v>1</v>
      </c>
      <c r="M11" s="3">
        <f t="shared" ref="M11:O11" si="14">L11*1011.33</f>
        <v>1011.33</v>
      </c>
      <c r="N11" s="46">
        <v>1</v>
      </c>
      <c r="O11" s="3">
        <f t="shared" si="14"/>
        <v>1011.33</v>
      </c>
      <c r="P11" s="46">
        <v>0</v>
      </c>
      <c r="Q11" s="3">
        <f t="shared" ref="Q11:S11" si="15">P11*1011.33</f>
        <v>0</v>
      </c>
      <c r="R11" s="46">
        <v>0</v>
      </c>
      <c r="S11" s="3">
        <f t="shared" si="15"/>
        <v>0</v>
      </c>
      <c r="T11" s="46">
        <v>1</v>
      </c>
      <c r="U11" s="3">
        <f t="shared" ref="U11" si="16">T11*1011.33</f>
        <v>1011.33</v>
      </c>
    </row>
    <row r="12" spans="1:21" ht="18" customHeight="1">
      <c r="A12" s="18"/>
      <c r="B12" s="26">
        <v>6</v>
      </c>
      <c r="C12" s="27" t="s">
        <v>9</v>
      </c>
      <c r="D12" s="46">
        <v>17</v>
      </c>
      <c r="E12" s="3">
        <f t="shared" si="0"/>
        <v>17192.61</v>
      </c>
      <c r="F12" s="46">
        <v>2</v>
      </c>
      <c r="G12" s="3">
        <f t="shared" si="0"/>
        <v>2022.66</v>
      </c>
      <c r="H12" s="46">
        <v>2</v>
      </c>
      <c r="I12" s="3">
        <f t="shared" ref="I12:K12" si="17">H12*1011.33</f>
        <v>2022.66</v>
      </c>
      <c r="J12" s="46">
        <v>1</v>
      </c>
      <c r="K12" s="3">
        <f t="shared" si="17"/>
        <v>1011.33</v>
      </c>
      <c r="L12" s="46">
        <v>1</v>
      </c>
      <c r="M12" s="3">
        <f t="shared" ref="M12:O12" si="18">L12*1011.33</f>
        <v>1011.33</v>
      </c>
      <c r="N12" s="46">
        <v>0</v>
      </c>
      <c r="O12" s="3">
        <f t="shared" si="18"/>
        <v>0</v>
      </c>
      <c r="P12" s="46">
        <v>1</v>
      </c>
      <c r="Q12" s="3">
        <f t="shared" ref="Q12:S12" si="19">P12*1011.33</f>
        <v>1011.33</v>
      </c>
      <c r="R12" s="46">
        <v>0</v>
      </c>
      <c r="S12" s="3">
        <f t="shared" si="19"/>
        <v>0</v>
      </c>
      <c r="T12" s="46">
        <v>0</v>
      </c>
      <c r="U12" s="3">
        <f t="shared" ref="U12" si="20">T12*1011.33</f>
        <v>0</v>
      </c>
    </row>
    <row r="13" spans="1:21" ht="18" customHeight="1">
      <c r="A13" s="18"/>
      <c r="B13" s="24">
        <v>7</v>
      </c>
      <c r="C13" s="27" t="s">
        <v>10</v>
      </c>
      <c r="D13" s="46">
        <v>20</v>
      </c>
      <c r="E13" s="3">
        <f t="shared" si="0"/>
        <v>20226.600000000002</v>
      </c>
      <c r="F13" s="46">
        <v>3</v>
      </c>
      <c r="G13" s="3">
        <f t="shared" si="0"/>
        <v>3033.9900000000002</v>
      </c>
      <c r="H13" s="46">
        <v>2</v>
      </c>
      <c r="I13" s="3">
        <f t="shared" ref="I13:K13" si="21">H13*1011.33</f>
        <v>2022.66</v>
      </c>
      <c r="J13" s="46">
        <v>1</v>
      </c>
      <c r="K13" s="3">
        <f t="shared" si="21"/>
        <v>1011.33</v>
      </c>
      <c r="L13" s="46">
        <v>1</v>
      </c>
      <c r="M13" s="3">
        <f t="shared" ref="M13:O13" si="22">L13*1011.33</f>
        <v>1011.33</v>
      </c>
      <c r="N13" s="46">
        <v>0</v>
      </c>
      <c r="O13" s="3">
        <f t="shared" si="22"/>
        <v>0</v>
      </c>
      <c r="P13" s="46">
        <v>1</v>
      </c>
      <c r="Q13" s="3">
        <f t="shared" ref="Q13:S13" si="23">P13*1011.33</f>
        <v>1011.33</v>
      </c>
      <c r="R13" s="46">
        <v>0</v>
      </c>
      <c r="S13" s="3">
        <f t="shared" si="23"/>
        <v>0</v>
      </c>
      <c r="T13" s="46">
        <v>0</v>
      </c>
      <c r="U13" s="3">
        <f t="shared" ref="U13" si="24">T13*1011.33</f>
        <v>0</v>
      </c>
    </row>
    <row r="14" spans="1:21" ht="18" customHeight="1">
      <c r="A14" s="18"/>
      <c r="B14" s="26">
        <v>8</v>
      </c>
      <c r="C14" s="27" t="s">
        <v>11</v>
      </c>
      <c r="D14" s="46">
        <v>19</v>
      </c>
      <c r="E14" s="3">
        <f t="shared" si="0"/>
        <v>19215.27</v>
      </c>
      <c r="F14" s="46">
        <v>2</v>
      </c>
      <c r="G14" s="3">
        <f t="shared" si="0"/>
        <v>2022.66</v>
      </c>
      <c r="H14" s="46">
        <v>2</v>
      </c>
      <c r="I14" s="3">
        <f t="shared" ref="I14:K14" si="25">H14*1011.33</f>
        <v>2022.66</v>
      </c>
      <c r="J14" s="46">
        <v>1</v>
      </c>
      <c r="K14" s="3">
        <f t="shared" si="25"/>
        <v>1011.33</v>
      </c>
      <c r="L14" s="46">
        <v>1</v>
      </c>
      <c r="M14" s="3">
        <f t="shared" ref="M14:O14" si="26">L14*1011.33</f>
        <v>1011.33</v>
      </c>
      <c r="N14" s="46">
        <v>0</v>
      </c>
      <c r="O14" s="3">
        <f t="shared" si="26"/>
        <v>0</v>
      </c>
      <c r="P14" s="46">
        <v>1</v>
      </c>
      <c r="Q14" s="3">
        <f t="shared" ref="Q14:S14" si="27">P14*1011.33</f>
        <v>1011.33</v>
      </c>
      <c r="R14" s="46">
        <v>0</v>
      </c>
      <c r="S14" s="3">
        <f t="shared" si="27"/>
        <v>0</v>
      </c>
      <c r="T14" s="46">
        <v>0</v>
      </c>
      <c r="U14" s="3">
        <f t="shared" ref="U14" si="28">T14*1011.33</f>
        <v>0</v>
      </c>
    </row>
    <row r="15" spans="1:21" ht="18" customHeight="1">
      <c r="A15" s="18"/>
      <c r="B15" s="24">
        <v>9</v>
      </c>
      <c r="C15" s="27" t="s">
        <v>12</v>
      </c>
      <c r="D15" s="46">
        <v>18</v>
      </c>
      <c r="E15" s="3">
        <f t="shared" si="0"/>
        <v>18203.940000000002</v>
      </c>
      <c r="F15" s="46">
        <v>2</v>
      </c>
      <c r="G15" s="3">
        <f t="shared" si="0"/>
        <v>2022.66</v>
      </c>
      <c r="H15" s="46">
        <v>2</v>
      </c>
      <c r="I15" s="3">
        <f t="shared" ref="I15:K15" si="29">H15*1011.33</f>
        <v>2022.66</v>
      </c>
      <c r="J15" s="46">
        <v>1</v>
      </c>
      <c r="K15" s="3">
        <f t="shared" si="29"/>
        <v>1011.33</v>
      </c>
      <c r="L15" s="46">
        <v>1</v>
      </c>
      <c r="M15" s="3">
        <f t="shared" ref="M15:O15" si="30">L15*1011.33</f>
        <v>1011.33</v>
      </c>
      <c r="N15" s="46">
        <v>0</v>
      </c>
      <c r="O15" s="3">
        <f t="shared" si="30"/>
        <v>0</v>
      </c>
      <c r="P15" s="46">
        <v>1</v>
      </c>
      <c r="Q15" s="3">
        <f t="shared" ref="Q15:S15" si="31">P15*1011.33</f>
        <v>1011.33</v>
      </c>
      <c r="R15" s="46">
        <v>0</v>
      </c>
      <c r="S15" s="3">
        <f t="shared" si="31"/>
        <v>0</v>
      </c>
      <c r="T15" s="46">
        <v>0</v>
      </c>
      <c r="U15" s="3">
        <f t="shared" ref="U15" si="32">T15*1011.33</f>
        <v>0</v>
      </c>
    </row>
    <row r="16" spans="1:21" ht="18" customHeight="1">
      <c r="A16" s="18"/>
      <c r="B16" s="26">
        <v>10</v>
      </c>
      <c r="C16" s="27" t="s">
        <v>13</v>
      </c>
      <c r="D16" s="46">
        <v>5</v>
      </c>
      <c r="E16" s="3">
        <f t="shared" si="0"/>
        <v>5056.6500000000005</v>
      </c>
      <c r="F16" s="46">
        <v>1</v>
      </c>
      <c r="G16" s="3">
        <f t="shared" si="0"/>
        <v>1011.33</v>
      </c>
      <c r="H16" s="46">
        <v>1</v>
      </c>
      <c r="I16" s="3">
        <f t="shared" ref="I16:K16" si="33">H16*1011.33</f>
        <v>1011.33</v>
      </c>
      <c r="J16" s="46">
        <v>0</v>
      </c>
      <c r="K16" s="3">
        <f t="shared" si="33"/>
        <v>0</v>
      </c>
      <c r="L16" s="46">
        <v>0</v>
      </c>
      <c r="M16" s="3">
        <f t="shared" ref="M16:O16" si="34">L16*1011.33</f>
        <v>0</v>
      </c>
      <c r="N16" s="46">
        <v>0</v>
      </c>
      <c r="O16" s="3">
        <f t="shared" si="34"/>
        <v>0</v>
      </c>
      <c r="P16" s="46">
        <v>0</v>
      </c>
      <c r="Q16" s="3">
        <f t="shared" ref="Q16:S16" si="35">P16*1011.33</f>
        <v>0</v>
      </c>
      <c r="R16" s="46">
        <v>0</v>
      </c>
      <c r="S16" s="3">
        <f t="shared" si="35"/>
        <v>0</v>
      </c>
      <c r="T16" s="46">
        <v>0</v>
      </c>
      <c r="U16" s="3">
        <f t="shared" ref="U16" si="36">T16*1011.33</f>
        <v>0</v>
      </c>
    </row>
    <row r="17" spans="1:21" ht="18" customHeight="1">
      <c r="A17" s="18"/>
      <c r="B17" s="24">
        <v>11</v>
      </c>
      <c r="C17" s="27" t="s">
        <v>14</v>
      </c>
      <c r="D17" s="46">
        <v>0</v>
      </c>
      <c r="E17" s="3">
        <f t="shared" si="0"/>
        <v>0</v>
      </c>
      <c r="F17" s="46">
        <v>0</v>
      </c>
      <c r="G17" s="3">
        <f t="shared" si="0"/>
        <v>0</v>
      </c>
      <c r="H17" s="46">
        <v>0</v>
      </c>
      <c r="I17" s="3">
        <f t="shared" ref="I17:K17" si="37">H17*1011.33</f>
        <v>0</v>
      </c>
      <c r="J17" s="46">
        <v>0</v>
      </c>
      <c r="K17" s="3">
        <f t="shared" si="37"/>
        <v>0</v>
      </c>
      <c r="L17" s="46">
        <v>0</v>
      </c>
      <c r="M17" s="3">
        <f t="shared" ref="M17:O17" si="38">L17*1011.33</f>
        <v>0</v>
      </c>
      <c r="N17" s="46">
        <v>0</v>
      </c>
      <c r="O17" s="3">
        <f t="shared" si="38"/>
        <v>0</v>
      </c>
      <c r="P17" s="46">
        <v>0</v>
      </c>
      <c r="Q17" s="3">
        <f t="shared" ref="Q17:S17" si="39">P17*1011.33</f>
        <v>0</v>
      </c>
      <c r="R17" s="46">
        <v>0</v>
      </c>
      <c r="S17" s="3">
        <f t="shared" si="39"/>
        <v>0</v>
      </c>
      <c r="T17" s="46">
        <v>0</v>
      </c>
      <c r="U17" s="3">
        <f t="shared" ref="U17" si="40">T17*1011.33</f>
        <v>0</v>
      </c>
    </row>
    <row r="18" spans="1:21" ht="18" customHeight="1">
      <c r="A18" s="18"/>
      <c r="B18" s="26">
        <v>12</v>
      </c>
      <c r="C18" s="27" t="s">
        <v>15</v>
      </c>
      <c r="D18" s="46">
        <v>30</v>
      </c>
      <c r="E18" s="3">
        <f t="shared" si="0"/>
        <v>30339.9</v>
      </c>
      <c r="F18" s="46">
        <v>4</v>
      </c>
      <c r="G18" s="3">
        <f t="shared" si="0"/>
        <v>4045.32</v>
      </c>
      <c r="H18" s="46">
        <v>4</v>
      </c>
      <c r="I18" s="3">
        <f t="shared" ref="I18:K18" si="41">H18*1011.33</f>
        <v>4045.32</v>
      </c>
      <c r="J18" s="46">
        <v>1</v>
      </c>
      <c r="K18" s="3">
        <f t="shared" si="41"/>
        <v>1011.33</v>
      </c>
      <c r="L18" s="46">
        <v>2</v>
      </c>
      <c r="M18" s="3">
        <f t="shared" ref="M18:O18" si="42">L18*1011.33</f>
        <v>2022.66</v>
      </c>
      <c r="N18" s="46">
        <v>1</v>
      </c>
      <c r="O18" s="3">
        <f t="shared" si="42"/>
        <v>1011.33</v>
      </c>
      <c r="P18" s="46">
        <v>1</v>
      </c>
      <c r="Q18" s="3">
        <f t="shared" ref="Q18:S18" si="43">P18*1011.33</f>
        <v>1011.33</v>
      </c>
      <c r="R18" s="46">
        <v>0</v>
      </c>
      <c r="S18" s="3">
        <f t="shared" si="43"/>
        <v>0</v>
      </c>
      <c r="T18" s="46">
        <v>0</v>
      </c>
      <c r="U18" s="3">
        <f t="shared" ref="U18" si="44">T18*1011.33</f>
        <v>0</v>
      </c>
    </row>
    <row r="19" spans="1:21" ht="18" customHeight="1">
      <c r="A19" s="18"/>
      <c r="B19" s="24">
        <v>13</v>
      </c>
      <c r="C19" s="27" t="s">
        <v>16</v>
      </c>
      <c r="D19" s="46">
        <v>10</v>
      </c>
      <c r="E19" s="3">
        <f t="shared" si="0"/>
        <v>10113.300000000001</v>
      </c>
      <c r="F19" s="46">
        <v>1</v>
      </c>
      <c r="G19" s="3">
        <f t="shared" si="0"/>
        <v>1011.33</v>
      </c>
      <c r="H19" s="46">
        <v>1</v>
      </c>
      <c r="I19" s="3">
        <f t="shared" ref="I19:K19" si="45">H19*1011.33</f>
        <v>1011.33</v>
      </c>
      <c r="J19" s="46">
        <v>0</v>
      </c>
      <c r="K19" s="3">
        <f t="shared" si="45"/>
        <v>0</v>
      </c>
      <c r="L19" s="46">
        <v>1</v>
      </c>
      <c r="M19" s="3">
        <f t="shared" ref="M19:O19" si="46">L19*1011.33</f>
        <v>1011.33</v>
      </c>
      <c r="N19" s="46">
        <v>0</v>
      </c>
      <c r="O19" s="3">
        <f t="shared" si="46"/>
        <v>0</v>
      </c>
      <c r="P19" s="46">
        <v>0</v>
      </c>
      <c r="Q19" s="3">
        <f t="shared" ref="Q19:S19" si="47">P19*1011.33</f>
        <v>0</v>
      </c>
      <c r="R19" s="46">
        <v>0</v>
      </c>
      <c r="S19" s="3">
        <f t="shared" si="47"/>
        <v>0</v>
      </c>
      <c r="T19" s="46">
        <v>0</v>
      </c>
      <c r="U19" s="3">
        <f t="shared" ref="U19" si="48">T19*1011.33</f>
        <v>0</v>
      </c>
    </row>
    <row r="20" spans="1:21" ht="18" customHeight="1">
      <c r="A20" s="18"/>
      <c r="B20" s="26">
        <v>14</v>
      </c>
      <c r="C20" s="27" t="s">
        <v>17</v>
      </c>
      <c r="D20" s="46">
        <v>23</v>
      </c>
      <c r="E20" s="3">
        <f t="shared" si="0"/>
        <v>23260.59</v>
      </c>
      <c r="F20" s="46">
        <v>3</v>
      </c>
      <c r="G20" s="3">
        <f t="shared" si="0"/>
        <v>3033.9900000000002</v>
      </c>
      <c r="H20" s="46">
        <v>3</v>
      </c>
      <c r="I20" s="3">
        <f t="shared" ref="I20:K20" si="49">H20*1011.33</f>
        <v>3033.9900000000002</v>
      </c>
      <c r="J20" s="46">
        <v>1</v>
      </c>
      <c r="K20" s="3">
        <f t="shared" si="49"/>
        <v>1011.33</v>
      </c>
      <c r="L20" s="46">
        <v>1</v>
      </c>
      <c r="M20" s="3">
        <f t="shared" ref="M20:O20" si="50">L20*1011.33</f>
        <v>1011.33</v>
      </c>
      <c r="N20" s="46">
        <v>0</v>
      </c>
      <c r="O20" s="3">
        <f t="shared" si="50"/>
        <v>0</v>
      </c>
      <c r="P20" s="46">
        <v>0</v>
      </c>
      <c r="Q20" s="3">
        <f t="shared" ref="Q20:S20" si="51">P20*1011.33</f>
        <v>0</v>
      </c>
      <c r="R20" s="46">
        <v>0</v>
      </c>
      <c r="S20" s="3">
        <f t="shared" si="51"/>
        <v>0</v>
      </c>
      <c r="T20" s="46">
        <v>0</v>
      </c>
      <c r="U20" s="3">
        <f t="shared" ref="U20" si="52">T20*1011.33</f>
        <v>0</v>
      </c>
    </row>
    <row r="21" spans="1:21" ht="18" customHeight="1">
      <c r="A21" s="18"/>
      <c r="B21" s="24">
        <v>15</v>
      </c>
      <c r="C21" s="27" t="s">
        <v>18</v>
      </c>
      <c r="D21" s="46">
        <v>24</v>
      </c>
      <c r="E21" s="3">
        <f t="shared" si="0"/>
        <v>24271.920000000002</v>
      </c>
      <c r="F21" s="46">
        <v>3</v>
      </c>
      <c r="G21" s="3">
        <f t="shared" si="0"/>
        <v>3033.9900000000002</v>
      </c>
      <c r="H21" s="46">
        <v>3</v>
      </c>
      <c r="I21" s="3">
        <f t="shared" ref="I21:K21" si="53">H21*1011.33</f>
        <v>3033.9900000000002</v>
      </c>
      <c r="J21" s="46">
        <v>1</v>
      </c>
      <c r="K21" s="3">
        <f t="shared" si="53"/>
        <v>1011.33</v>
      </c>
      <c r="L21" s="46">
        <v>1</v>
      </c>
      <c r="M21" s="3">
        <f t="shared" ref="M21:O21" si="54">L21*1011.33</f>
        <v>1011.33</v>
      </c>
      <c r="N21" s="46">
        <v>1</v>
      </c>
      <c r="O21" s="3">
        <f t="shared" si="54"/>
        <v>1011.33</v>
      </c>
      <c r="P21" s="46">
        <v>1</v>
      </c>
      <c r="Q21" s="3">
        <f t="shared" ref="Q21:S21" si="55">P21*1011.33</f>
        <v>1011.33</v>
      </c>
      <c r="R21" s="46">
        <v>0</v>
      </c>
      <c r="S21" s="3">
        <f t="shared" si="55"/>
        <v>0</v>
      </c>
      <c r="T21" s="46">
        <v>0</v>
      </c>
      <c r="U21" s="3">
        <f t="shared" ref="U21" si="56">T21*1011.33</f>
        <v>0</v>
      </c>
    </row>
    <row r="22" spans="1:21" ht="18" customHeight="1">
      <c r="A22" s="18"/>
      <c r="B22" s="26">
        <v>16</v>
      </c>
      <c r="C22" s="27" t="s">
        <v>19</v>
      </c>
      <c r="D22" s="46">
        <v>12</v>
      </c>
      <c r="E22" s="3">
        <f t="shared" si="0"/>
        <v>12135.960000000001</v>
      </c>
      <c r="F22" s="46">
        <v>2</v>
      </c>
      <c r="G22" s="3">
        <f t="shared" si="0"/>
        <v>2022.66</v>
      </c>
      <c r="H22" s="46">
        <v>2</v>
      </c>
      <c r="I22" s="3">
        <f t="shared" ref="I22:K22" si="57">H22*1011.33</f>
        <v>2022.66</v>
      </c>
      <c r="J22" s="46">
        <v>0</v>
      </c>
      <c r="K22" s="3">
        <f t="shared" si="57"/>
        <v>0</v>
      </c>
      <c r="L22" s="46">
        <v>1</v>
      </c>
      <c r="M22" s="3">
        <f t="shared" ref="M22:O22" si="58">L22*1011.33</f>
        <v>1011.33</v>
      </c>
      <c r="N22" s="46">
        <v>0</v>
      </c>
      <c r="O22" s="3">
        <f t="shared" si="58"/>
        <v>0</v>
      </c>
      <c r="P22" s="46">
        <v>0</v>
      </c>
      <c r="Q22" s="3">
        <f t="shared" ref="Q22:S22" si="59">P22*1011.33</f>
        <v>0</v>
      </c>
      <c r="R22" s="46">
        <v>0</v>
      </c>
      <c r="S22" s="3">
        <f t="shared" si="59"/>
        <v>0</v>
      </c>
      <c r="T22" s="46">
        <v>0</v>
      </c>
      <c r="U22" s="3">
        <f t="shared" ref="U22" si="60">T22*1011.33</f>
        <v>0</v>
      </c>
    </row>
    <row r="23" spans="1:21" ht="18" customHeight="1">
      <c r="A23" s="18"/>
      <c r="B23" s="24">
        <v>17</v>
      </c>
      <c r="C23" s="27" t="s">
        <v>20</v>
      </c>
      <c r="D23" s="46">
        <v>8</v>
      </c>
      <c r="E23" s="3">
        <f t="shared" si="0"/>
        <v>8090.64</v>
      </c>
      <c r="F23" s="46">
        <v>1</v>
      </c>
      <c r="G23" s="3">
        <f t="shared" si="0"/>
        <v>1011.33</v>
      </c>
      <c r="H23" s="46">
        <v>1</v>
      </c>
      <c r="I23" s="3">
        <f t="shared" ref="I23:K23" si="61">H23*1011.33</f>
        <v>1011.33</v>
      </c>
      <c r="J23" s="46">
        <v>0</v>
      </c>
      <c r="K23" s="3">
        <f t="shared" si="61"/>
        <v>0</v>
      </c>
      <c r="L23" s="46">
        <v>0</v>
      </c>
      <c r="M23" s="3">
        <f t="shared" ref="M23:O23" si="62">L23*1011.33</f>
        <v>0</v>
      </c>
      <c r="N23" s="46">
        <v>0</v>
      </c>
      <c r="O23" s="3">
        <f t="shared" si="62"/>
        <v>0</v>
      </c>
      <c r="P23" s="46">
        <v>0</v>
      </c>
      <c r="Q23" s="3">
        <f t="shared" ref="Q23:S23" si="63">P23*1011.33</f>
        <v>0</v>
      </c>
      <c r="R23" s="46">
        <v>1</v>
      </c>
      <c r="S23" s="3">
        <f t="shared" si="63"/>
        <v>1011.33</v>
      </c>
      <c r="T23" s="46">
        <v>0</v>
      </c>
      <c r="U23" s="3">
        <f t="shared" ref="U23" si="64">T23*1011.33</f>
        <v>0</v>
      </c>
    </row>
    <row r="24" spans="1:21" ht="18" customHeight="1">
      <c r="A24" s="18"/>
      <c r="B24" s="26">
        <v>18</v>
      </c>
      <c r="C24" s="27" t="s">
        <v>21</v>
      </c>
      <c r="D24" s="46">
        <v>10</v>
      </c>
      <c r="E24" s="3">
        <f t="shared" si="0"/>
        <v>10113.300000000001</v>
      </c>
      <c r="F24" s="46">
        <v>1</v>
      </c>
      <c r="G24" s="3">
        <f t="shared" si="0"/>
        <v>1011.33</v>
      </c>
      <c r="H24" s="46">
        <v>1</v>
      </c>
      <c r="I24" s="3">
        <f t="shared" ref="I24:K24" si="65">H24*1011.33</f>
        <v>1011.33</v>
      </c>
      <c r="J24" s="46">
        <v>0</v>
      </c>
      <c r="K24" s="3">
        <f t="shared" si="65"/>
        <v>0</v>
      </c>
      <c r="L24" s="46">
        <v>1</v>
      </c>
      <c r="M24" s="3">
        <f t="shared" ref="M24:O24" si="66">L24*1011.33</f>
        <v>1011.33</v>
      </c>
      <c r="N24" s="46">
        <v>0</v>
      </c>
      <c r="O24" s="3">
        <f t="shared" si="66"/>
        <v>0</v>
      </c>
      <c r="P24" s="46">
        <v>0</v>
      </c>
      <c r="Q24" s="3">
        <f t="shared" ref="Q24:S24" si="67">P24*1011.33</f>
        <v>0</v>
      </c>
      <c r="R24" s="46">
        <v>1</v>
      </c>
      <c r="S24" s="3">
        <f t="shared" si="67"/>
        <v>1011.33</v>
      </c>
      <c r="T24" s="46">
        <v>0</v>
      </c>
      <c r="U24" s="3">
        <f t="shared" ref="U24" si="68">T24*1011.33</f>
        <v>0</v>
      </c>
    </row>
    <row r="25" spans="1:21" ht="18" customHeight="1">
      <c r="A25" s="18"/>
      <c r="B25" s="24">
        <v>19</v>
      </c>
      <c r="C25" s="27" t="s">
        <v>22</v>
      </c>
      <c r="D25" s="46">
        <v>31</v>
      </c>
      <c r="E25" s="3">
        <f t="shared" si="0"/>
        <v>31351.23</v>
      </c>
      <c r="F25" s="46">
        <v>4</v>
      </c>
      <c r="G25" s="3">
        <f t="shared" si="0"/>
        <v>4045.32</v>
      </c>
      <c r="H25" s="46">
        <v>4</v>
      </c>
      <c r="I25" s="3">
        <f t="shared" ref="I25:K25" si="69">H25*1011.33</f>
        <v>4045.32</v>
      </c>
      <c r="J25" s="46">
        <v>1</v>
      </c>
      <c r="K25" s="3">
        <f t="shared" si="69"/>
        <v>1011.33</v>
      </c>
      <c r="L25" s="46">
        <v>2</v>
      </c>
      <c r="M25" s="3">
        <f t="shared" ref="M25:O25" si="70">L25*1011.33</f>
        <v>2022.66</v>
      </c>
      <c r="N25" s="46">
        <v>1</v>
      </c>
      <c r="O25" s="3">
        <f t="shared" si="70"/>
        <v>1011.33</v>
      </c>
      <c r="P25" s="46">
        <v>1</v>
      </c>
      <c r="Q25" s="3">
        <f t="shared" ref="Q25:S25" si="71">P25*1011.33</f>
        <v>1011.33</v>
      </c>
      <c r="R25" s="46">
        <v>0</v>
      </c>
      <c r="S25" s="3">
        <f t="shared" si="71"/>
        <v>0</v>
      </c>
      <c r="T25" s="46">
        <v>0</v>
      </c>
      <c r="U25" s="3">
        <f t="shared" ref="U25" si="72">T25*1011.33</f>
        <v>0</v>
      </c>
    </row>
    <row r="26" spans="1:21" ht="18" customHeight="1">
      <c r="A26" s="18"/>
      <c r="B26" s="26">
        <v>20</v>
      </c>
      <c r="C26" s="27" t="s">
        <v>23</v>
      </c>
      <c r="D26" s="46">
        <v>2</v>
      </c>
      <c r="E26" s="3">
        <f t="shared" si="0"/>
        <v>2022.66</v>
      </c>
      <c r="F26" s="46">
        <v>0</v>
      </c>
      <c r="G26" s="3">
        <f t="shared" si="0"/>
        <v>0</v>
      </c>
      <c r="H26" s="46">
        <v>0</v>
      </c>
      <c r="I26" s="3">
        <f t="shared" ref="I26:K26" si="73">H26*1011.33</f>
        <v>0</v>
      </c>
      <c r="J26" s="46">
        <v>0</v>
      </c>
      <c r="K26" s="3">
        <f t="shared" si="73"/>
        <v>0</v>
      </c>
      <c r="L26" s="46">
        <v>0</v>
      </c>
      <c r="M26" s="3">
        <f t="shared" ref="M26:O26" si="74">L26*1011.33</f>
        <v>0</v>
      </c>
      <c r="N26" s="46">
        <v>0</v>
      </c>
      <c r="O26" s="3">
        <f t="shared" si="74"/>
        <v>0</v>
      </c>
      <c r="P26" s="46">
        <v>0</v>
      </c>
      <c r="Q26" s="3">
        <f t="shared" ref="Q26:S26" si="75">P26*1011.33</f>
        <v>0</v>
      </c>
      <c r="R26" s="46">
        <v>1</v>
      </c>
      <c r="S26" s="3">
        <f t="shared" si="75"/>
        <v>1011.33</v>
      </c>
      <c r="T26" s="46">
        <v>0</v>
      </c>
      <c r="U26" s="3">
        <f t="shared" ref="U26" si="76">T26*1011.33</f>
        <v>0</v>
      </c>
    </row>
    <row r="27" spans="1:21" ht="18" customHeight="1">
      <c r="A27" s="18"/>
      <c r="B27" s="24">
        <v>21</v>
      </c>
      <c r="C27" s="27" t="s">
        <v>24</v>
      </c>
      <c r="D27" s="46">
        <v>19</v>
      </c>
      <c r="E27" s="3">
        <f t="shared" si="0"/>
        <v>19215.27</v>
      </c>
      <c r="F27" s="46">
        <v>2</v>
      </c>
      <c r="G27" s="3">
        <f t="shared" si="0"/>
        <v>2022.66</v>
      </c>
      <c r="H27" s="46">
        <v>2</v>
      </c>
      <c r="I27" s="3">
        <f t="shared" ref="I27:K27" si="77">H27*1011.33</f>
        <v>2022.66</v>
      </c>
      <c r="J27" s="46">
        <v>1</v>
      </c>
      <c r="K27" s="3">
        <f t="shared" si="77"/>
        <v>1011.33</v>
      </c>
      <c r="L27" s="46">
        <v>1</v>
      </c>
      <c r="M27" s="3">
        <f t="shared" ref="M27:O27" si="78">L27*1011.33</f>
        <v>1011.33</v>
      </c>
      <c r="N27" s="46">
        <v>0</v>
      </c>
      <c r="O27" s="3">
        <f t="shared" si="78"/>
        <v>0</v>
      </c>
      <c r="P27" s="46">
        <v>0</v>
      </c>
      <c r="Q27" s="3">
        <f t="shared" ref="Q27:S27" si="79">P27*1011.33</f>
        <v>0</v>
      </c>
      <c r="R27" s="46">
        <v>0</v>
      </c>
      <c r="S27" s="3">
        <f t="shared" si="79"/>
        <v>0</v>
      </c>
      <c r="T27" s="46">
        <v>0</v>
      </c>
      <c r="U27" s="3">
        <f t="shared" ref="U27" si="80">T27*1011.33</f>
        <v>0</v>
      </c>
    </row>
    <row r="28" spans="1:21" ht="18" customHeight="1">
      <c r="A28" s="18"/>
      <c r="B28" s="26">
        <v>22</v>
      </c>
      <c r="C28" s="27" t="s">
        <v>25</v>
      </c>
      <c r="D28" s="46">
        <v>16</v>
      </c>
      <c r="E28" s="3">
        <f t="shared" si="0"/>
        <v>16181.28</v>
      </c>
      <c r="F28" s="46">
        <v>2</v>
      </c>
      <c r="G28" s="3">
        <f t="shared" si="0"/>
        <v>2022.66</v>
      </c>
      <c r="H28" s="46">
        <v>2</v>
      </c>
      <c r="I28" s="3">
        <f t="shared" ref="I28:K28" si="81">H28*1011.33</f>
        <v>2022.66</v>
      </c>
      <c r="J28" s="46">
        <v>1</v>
      </c>
      <c r="K28" s="3">
        <f t="shared" si="81"/>
        <v>1011.33</v>
      </c>
      <c r="L28" s="46">
        <v>1</v>
      </c>
      <c r="M28" s="3">
        <f t="shared" ref="M28:O28" si="82">L28*1011.33</f>
        <v>1011.33</v>
      </c>
      <c r="N28" s="46">
        <v>0</v>
      </c>
      <c r="O28" s="3">
        <f t="shared" si="82"/>
        <v>0</v>
      </c>
      <c r="P28" s="46">
        <v>0</v>
      </c>
      <c r="Q28" s="3">
        <f t="shared" ref="Q28:S28" si="83">P28*1011.33</f>
        <v>0</v>
      </c>
      <c r="R28" s="46">
        <v>0</v>
      </c>
      <c r="S28" s="3">
        <f t="shared" si="83"/>
        <v>0</v>
      </c>
      <c r="T28" s="46">
        <v>0</v>
      </c>
      <c r="U28" s="3">
        <f t="shared" ref="U28" si="84">T28*1011.33</f>
        <v>0</v>
      </c>
    </row>
    <row r="29" spans="1:21" ht="18" customHeight="1">
      <c r="A29" s="18"/>
      <c r="B29" s="24">
        <v>23</v>
      </c>
      <c r="C29" s="27" t="s">
        <v>26</v>
      </c>
      <c r="D29" s="46">
        <v>20</v>
      </c>
      <c r="E29" s="3">
        <f t="shared" si="0"/>
        <v>20226.600000000002</v>
      </c>
      <c r="F29" s="46">
        <v>3</v>
      </c>
      <c r="G29" s="3">
        <f t="shared" si="0"/>
        <v>3033.9900000000002</v>
      </c>
      <c r="H29" s="46">
        <v>2</v>
      </c>
      <c r="I29" s="3">
        <f t="shared" ref="I29:K29" si="85">H29*1011.33</f>
        <v>2022.66</v>
      </c>
      <c r="J29" s="46">
        <v>1</v>
      </c>
      <c r="K29" s="3">
        <f t="shared" si="85"/>
        <v>1011.33</v>
      </c>
      <c r="L29" s="46">
        <v>1</v>
      </c>
      <c r="M29" s="3">
        <f t="shared" ref="M29:O29" si="86">L29*1011.33</f>
        <v>1011.33</v>
      </c>
      <c r="N29" s="46">
        <v>0</v>
      </c>
      <c r="O29" s="3">
        <f t="shared" si="86"/>
        <v>0</v>
      </c>
      <c r="P29" s="46">
        <v>0</v>
      </c>
      <c r="Q29" s="3">
        <f t="shared" ref="Q29:S29" si="87">P29*1011.33</f>
        <v>0</v>
      </c>
      <c r="R29" s="46">
        <v>0</v>
      </c>
      <c r="S29" s="3">
        <f t="shared" si="87"/>
        <v>0</v>
      </c>
      <c r="T29" s="46">
        <v>0</v>
      </c>
      <c r="U29" s="3">
        <f t="shared" ref="U29" si="88">T29*1011.33</f>
        <v>0</v>
      </c>
    </row>
    <row r="30" spans="1:21" ht="18" customHeight="1">
      <c r="A30" s="18"/>
      <c r="B30" s="26">
        <v>24</v>
      </c>
      <c r="C30" s="27" t="s">
        <v>27</v>
      </c>
      <c r="D30" s="46">
        <v>16</v>
      </c>
      <c r="E30" s="3">
        <f t="shared" si="0"/>
        <v>16181.28</v>
      </c>
      <c r="F30" s="46">
        <v>2</v>
      </c>
      <c r="G30" s="3">
        <f t="shared" si="0"/>
        <v>2022.66</v>
      </c>
      <c r="H30" s="46">
        <v>2</v>
      </c>
      <c r="I30" s="3">
        <f t="shared" ref="I30:K30" si="89">H30*1011.33</f>
        <v>2022.66</v>
      </c>
      <c r="J30" s="46">
        <v>1</v>
      </c>
      <c r="K30" s="3">
        <f t="shared" si="89"/>
        <v>1011.33</v>
      </c>
      <c r="L30" s="46">
        <v>1</v>
      </c>
      <c r="M30" s="3">
        <f t="shared" ref="M30:O30" si="90">L30*1011.33</f>
        <v>1011.33</v>
      </c>
      <c r="N30" s="46">
        <v>0</v>
      </c>
      <c r="O30" s="3">
        <f t="shared" si="90"/>
        <v>0</v>
      </c>
      <c r="P30" s="46">
        <v>0</v>
      </c>
      <c r="Q30" s="3">
        <f t="shared" ref="Q30:S30" si="91">P30*1011.33</f>
        <v>0</v>
      </c>
      <c r="R30" s="46">
        <v>0</v>
      </c>
      <c r="S30" s="3">
        <f t="shared" si="91"/>
        <v>0</v>
      </c>
      <c r="T30" s="46">
        <v>0</v>
      </c>
      <c r="U30" s="3">
        <f t="shared" ref="U30" si="92">T30*1011.33</f>
        <v>0</v>
      </c>
    </row>
    <row r="31" spans="1:21" ht="18" customHeight="1">
      <c r="A31" s="18"/>
      <c r="B31" s="24">
        <v>25</v>
      </c>
      <c r="C31" s="27" t="s">
        <v>28</v>
      </c>
      <c r="D31" s="46">
        <v>29</v>
      </c>
      <c r="E31" s="3">
        <f t="shared" si="0"/>
        <v>29328.57</v>
      </c>
      <c r="F31" s="46">
        <v>4</v>
      </c>
      <c r="G31" s="3">
        <f t="shared" si="0"/>
        <v>4045.32</v>
      </c>
      <c r="H31" s="46">
        <v>4</v>
      </c>
      <c r="I31" s="3">
        <f t="shared" ref="I31:K31" si="93">H31*1011.33</f>
        <v>4045.32</v>
      </c>
      <c r="J31" s="46">
        <v>1</v>
      </c>
      <c r="K31" s="3">
        <f t="shared" si="93"/>
        <v>1011.33</v>
      </c>
      <c r="L31" s="46">
        <v>2</v>
      </c>
      <c r="M31" s="3">
        <f t="shared" ref="M31:O31" si="94">L31*1011.33</f>
        <v>2022.66</v>
      </c>
      <c r="N31" s="46">
        <v>1</v>
      </c>
      <c r="O31" s="3">
        <f t="shared" si="94"/>
        <v>1011.33</v>
      </c>
      <c r="P31" s="46">
        <v>1</v>
      </c>
      <c r="Q31" s="3">
        <f t="shared" ref="Q31:S31" si="95">P31*1011.33</f>
        <v>1011.33</v>
      </c>
      <c r="R31" s="46">
        <v>0</v>
      </c>
      <c r="S31" s="3">
        <f t="shared" si="95"/>
        <v>0</v>
      </c>
      <c r="T31" s="46">
        <v>0</v>
      </c>
      <c r="U31" s="3">
        <f t="shared" ref="U31" si="96">T31*1011.33</f>
        <v>0</v>
      </c>
    </row>
    <row r="32" spans="1:21" ht="75" customHeight="1">
      <c r="A32" s="18"/>
      <c r="B32" s="24">
        <v>26</v>
      </c>
      <c r="C32" s="28" t="s">
        <v>29</v>
      </c>
      <c r="D32" s="46">
        <v>6</v>
      </c>
      <c r="E32" s="3">
        <f t="shared" si="0"/>
        <v>6067.9800000000005</v>
      </c>
      <c r="F32" s="46">
        <v>1</v>
      </c>
      <c r="G32" s="3">
        <f t="shared" si="0"/>
        <v>1011.33</v>
      </c>
      <c r="H32" s="46">
        <v>1</v>
      </c>
      <c r="I32" s="3">
        <f t="shared" ref="I32:K32" si="97">H32*1011.33</f>
        <v>1011.33</v>
      </c>
      <c r="J32" s="46">
        <v>0</v>
      </c>
      <c r="K32" s="3">
        <f t="shared" si="97"/>
        <v>0</v>
      </c>
      <c r="L32" s="46">
        <v>0</v>
      </c>
      <c r="M32" s="3">
        <f t="shared" ref="M32:O32" si="98">L32*1011.33</f>
        <v>0</v>
      </c>
      <c r="N32" s="46">
        <v>0</v>
      </c>
      <c r="O32" s="3">
        <f t="shared" si="98"/>
        <v>0</v>
      </c>
      <c r="P32" s="46">
        <v>0</v>
      </c>
      <c r="Q32" s="3">
        <f t="shared" ref="Q32:S32" si="99">P32*1011.33</f>
        <v>0</v>
      </c>
      <c r="R32" s="46">
        <v>0</v>
      </c>
      <c r="S32" s="3">
        <f t="shared" si="99"/>
        <v>0</v>
      </c>
      <c r="T32" s="46">
        <v>0</v>
      </c>
      <c r="U32" s="3">
        <f t="shared" ref="U32" si="100">T32*1011.33</f>
        <v>0</v>
      </c>
    </row>
    <row r="33" spans="1:21" ht="44.25" customHeight="1" thickBot="1">
      <c r="A33" s="18"/>
      <c r="B33" s="29">
        <v>27</v>
      </c>
      <c r="C33" s="30" t="s">
        <v>30</v>
      </c>
      <c r="D33" s="46">
        <v>48</v>
      </c>
      <c r="E33" s="3">
        <f t="shared" si="0"/>
        <v>48543.840000000004</v>
      </c>
      <c r="F33" s="46">
        <v>5</v>
      </c>
      <c r="G33" s="3">
        <f t="shared" si="0"/>
        <v>5056.6500000000005</v>
      </c>
      <c r="H33" s="46">
        <v>6</v>
      </c>
      <c r="I33" s="3">
        <f t="shared" ref="I33:K33" si="101">H33*1011.33</f>
        <v>6067.9800000000005</v>
      </c>
      <c r="J33" s="46">
        <v>2</v>
      </c>
      <c r="K33" s="3">
        <f t="shared" si="101"/>
        <v>2022.66</v>
      </c>
      <c r="L33" s="46">
        <v>3</v>
      </c>
      <c r="M33" s="3">
        <f t="shared" ref="M33:O33" si="102">L33*1011.33</f>
        <v>3033.9900000000002</v>
      </c>
      <c r="N33" s="46">
        <v>1</v>
      </c>
      <c r="O33" s="3">
        <f t="shared" si="102"/>
        <v>1011.33</v>
      </c>
      <c r="P33" s="46">
        <v>1</v>
      </c>
      <c r="Q33" s="3">
        <f t="shared" ref="Q33:S33" si="103">P33*1011.33</f>
        <v>1011.33</v>
      </c>
      <c r="R33" s="46">
        <v>0</v>
      </c>
      <c r="S33" s="3">
        <f t="shared" si="103"/>
        <v>0</v>
      </c>
      <c r="T33" s="46">
        <v>1</v>
      </c>
      <c r="U33" s="3">
        <f t="shared" ref="U33" si="104">T33*1011.33</f>
        <v>1011.33</v>
      </c>
    </row>
    <row r="34" spans="1:21" ht="27.75" customHeight="1" thickBot="1">
      <c r="A34" s="31"/>
      <c r="B34" s="60" t="s">
        <v>31</v>
      </c>
      <c r="C34" s="61"/>
      <c r="D34" s="5">
        <f t="shared" ref="D34:E34" si="105">SUM(D7:D33)</f>
        <v>470</v>
      </c>
      <c r="E34" s="6">
        <f t="shared" si="105"/>
        <v>475325.10000000003</v>
      </c>
      <c r="F34" s="5">
        <f t="shared" ref="F34:U34" si="106">SUM(F7:F33)</f>
        <v>59</v>
      </c>
      <c r="G34" s="6">
        <f t="shared" si="106"/>
        <v>59668.470000000023</v>
      </c>
      <c r="H34" s="5">
        <f t="shared" si="106"/>
        <v>58</v>
      </c>
      <c r="I34" s="6">
        <f t="shared" si="106"/>
        <v>58657.140000000029</v>
      </c>
      <c r="J34" s="5">
        <f t="shared" si="106"/>
        <v>18</v>
      </c>
      <c r="K34" s="6">
        <f t="shared" si="106"/>
        <v>18203.940000000002</v>
      </c>
      <c r="L34" s="5">
        <f t="shared" si="106"/>
        <v>27</v>
      </c>
      <c r="M34" s="6">
        <f t="shared" si="106"/>
        <v>27305.910000000011</v>
      </c>
      <c r="N34" s="5">
        <f t="shared" si="106"/>
        <v>10</v>
      </c>
      <c r="O34" s="6">
        <f t="shared" si="106"/>
        <v>10113.300000000001</v>
      </c>
      <c r="P34" s="5">
        <f t="shared" si="106"/>
        <v>10</v>
      </c>
      <c r="Q34" s="6">
        <f t="shared" si="106"/>
        <v>10113.300000000001</v>
      </c>
      <c r="R34" s="5">
        <f t="shared" si="106"/>
        <v>3</v>
      </c>
      <c r="S34" s="6">
        <f t="shared" si="106"/>
        <v>3033.9900000000002</v>
      </c>
      <c r="T34" s="5">
        <f t="shared" si="106"/>
        <v>6</v>
      </c>
      <c r="U34" s="6">
        <f t="shared" si="106"/>
        <v>6067.9800000000005</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4:C34"/>
    <mergeCell ref="B37:C37"/>
    <mergeCell ref="T1:U1"/>
    <mergeCell ref="B2:B5"/>
    <mergeCell ref="C2:C5"/>
    <mergeCell ref="D2:U2"/>
    <mergeCell ref="D3:E3"/>
    <mergeCell ref="F3:G3"/>
    <mergeCell ref="H3:I3"/>
    <mergeCell ref="J3:K3"/>
    <mergeCell ref="L3:M3"/>
    <mergeCell ref="N3:O3"/>
    <mergeCell ref="P3:Q3"/>
    <mergeCell ref="R3:S3"/>
    <mergeCell ref="T3:U3"/>
  </mergeCells>
  <pageMargins left="0.7" right="0.7" top="0.75" bottom="0.75" header="0.3" footer="0.3"/>
  <pageSetup paperSize="9"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F14A7-D455-4BCD-A969-0583E3C97698}">
  <sheetPr>
    <pageSetUpPr fitToPage="1"/>
  </sheetPr>
  <dimension ref="A1:U999"/>
  <sheetViews>
    <sheetView view="pageBreakPreview" zoomScale="30" zoomScaleNormal="20" zoomScaleSheetLayoutView="30" workbookViewId="0">
      <pane xSplit="3" topLeftCell="D1" activePane="topRight" state="frozen"/>
      <selection pane="topRight" sqref="A1:U37"/>
    </sheetView>
  </sheetViews>
  <sheetFormatPr defaultColWidth="14.453125" defaultRowHeight="14.5"/>
  <cols>
    <col min="1" max="2" width="5.36328125" style="17" customWidth="1"/>
    <col min="3" max="3" width="39.36328125" style="17" customWidth="1"/>
    <col min="4" max="5" width="26.1796875" style="17" customWidth="1"/>
    <col min="6" max="6" width="25.6328125" style="17" customWidth="1"/>
    <col min="7" max="7" width="26.54296875" style="17" customWidth="1"/>
    <col min="8" max="9" width="24.81640625" style="17" customWidth="1"/>
    <col min="10" max="11" width="26.1796875" style="17" customWidth="1"/>
    <col min="12" max="12" width="25.6328125" style="17" customWidth="1"/>
    <col min="13" max="13" width="26.54296875" style="17" customWidth="1"/>
    <col min="14" max="15" width="24.81640625" style="17" customWidth="1"/>
    <col min="16" max="17" width="26.1796875" style="17" customWidth="1"/>
    <col min="18" max="18" width="25.6328125" style="17" customWidth="1"/>
    <col min="19" max="19" width="26.54296875" style="17" customWidth="1"/>
    <col min="20" max="20" width="25.6328125" style="17" customWidth="1"/>
    <col min="21" max="21" width="26.54296875" style="17" customWidth="1"/>
    <col min="22" max="16384" width="14.453125" style="17"/>
  </cols>
  <sheetData>
    <row r="1" spans="1:21" ht="27.5" customHeight="1" thickBot="1">
      <c r="A1" s="18"/>
      <c r="B1" s="42"/>
      <c r="C1" s="41"/>
      <c r="D1" s="1"/>
      <c r="E1" s="12"/>
      <c r="F1" s="1"/>
      <c r="G1" s="12"/>
      <c r="H1" s="1"/>
      <c r="I1" s="12"/>
      <c r="J1" s="1"/>
      <c r="K1" s="12"/>
      <c r="L1" s="1"/>
      <c r="M1" s="12"/>
      <c r="N1" s="1"/>
      <c r="O1" s="12"/>
      <c r="P1" s="1"/>
      <c r="Q1" s="12"/>
      <c r="R1" s="1"/>
      <c r="S1" s="12"/>
      <c r="T1" s="48" t="s">
        <v>38</v>
      </c>
      <c r="U1" s="48"/>
    </row>
    <row r="2" spans="1:21" ht="42.75" customHeight="1" thickBot="1">
      <c r="A2" s="20"/>
      <c r="B2" s="63" t="s">
        <v>0</v>
      </c>
      <c r="C2" s="55" t="s">
        <v>1</v>
      </c>
      <c r="D2" s="58" t="s">
        <v>36</v>
      </c>
      <c r="E2" s="62"/>
      <c r="F2" s="62"/>
      <c r="G2" s="62"/>
      <c r="H2" s="62"/>
      <c r="I2" s="62"/>
      <c r="J2" s="62"/>
      <c r="K2" s="62"/>
      <c r="L2" s="62"/>
      <c r="M2" s="62"/>
      <c r="N2" s="62"/>
      <c r="O2" s="62"/>
      <c r="P2" s="62"/>
      <c r="Q2" s="62"/>
      <c r="R2" s="62"/>
      <c r="S2" s="62"/>
      <c r="T2" s="62"/>
      <c r="U2" s="59"/>
    </row>
    <row r="3" spans="1:21" ht="232" customHeight="1" thickBot="1">
      <c r="A3" s="21"/>
      <c r="B3" s="63"/>
      <c r="C3" s="56"/>
      <c r="D3" s="58" t="s">
        <v>93</v>
      </c>
      <c r="E3" s="59"/>
      <c r="F3" s="58" t="s">
        <v>94</v>
      </c>
      <c r="G3" s="59"/>
      <c r="H3" s="58" t="s">
        <v>95</v>
      </c>
      <c r="I3" s="59"/>
      <c r="J3" s="58" t="s">
        <v>96</v>
      </c>
      <c r="K3" s="59"/>
      <c r="L3" s="58" t="s">
        <v>97</v>
      </c>
      <c r="M3" s="59"/>
      <c r="N3" s="58" t="s">
        <v>98</v>
      </c>
      <c r="O3" s="59"/>
      <c r="P3" s="58" t="s">
        <v>99</v>
      </c>
      <c r="Q3" s="59"/>
      <c r="R3" s="58" t="s">
        <v>100</v>
      </c>
      <c r="S3" s="59"/>
      <c r="T3" s="58" t="s">
        <v>101</v>
      </c>
      <c r="U3" s="59"/>
    </row>
    <row r="4" spans="1:21" ht="35" hidden="1" customHeight="1">
      <c r="A4" s="21"/>
      <c r="B4" s="63"/>
      <c r="C4" s="56"/>
      <c r="D4" s="35"/>
      <c r="E4" s="35"/>
      <c r="F4" s="13"/>
      <c r="G4" s="14"/>
      <c r="H4" s="36"/>
      <c r="I4" s="14"/>
      <c r="J4" s="35"/>
      <c r="K4" s="35"/>
      <c r="L4" s="13"/>
      <c r="M4" s="14"/>
      <c r="N4" s="36"/>
      <c r="O4" s="14"/>
      <c r="P4" s="35"/>
      <c r="Q4" s="35"/>
      <c r="R4" s="13"/>
      <c r="S4" s="14"/>
      <c r="T4" s="13"/>
      <c r="U4" s="14"/>
    </row>
    <row r="5" spans="1:21" ht="20" customHeight="1" thickBot="1">
      <c r="A5" s="21"/>
      <c r="B5" s="64"/>
      <c r="C5" s="57"/>
      <c r="D5" s="37" t="s">
        <v>34</v>
      </c>
      <c r="E5" s="2" t="s">
        <v>3</v>
      </c>
      <c r="F5" s="2" t="s">
        <v>34</v>
      </c>
      <c r="G5" s="2" t="s">
        <v>3</v>
      </c>
      <c r="H5" s="2" t="s">
        <v>34</v>
      </c>
      <c r="I5" s="38" t="s">
        <v>3</v>
      </c>
      <c r="J5" s="39" t="s">
        <v>34</v>
      </c>
      <c r="K5" s="2" t="s">
        <v>3</v>
      </c>
      <c r="L5" s="2" t="s">
        <v>34</v>
      </c>
      <c r="M5" s="2" t="s">
        <v>3</v>
      </c>
      <c r="N5" s="2" t="s">
        <v>34</v>
      </c>
      <c r="O5" s="38" t="s">
        <v>3</v>
      </c>
      <c r="P5" s="39" t="s">
        <v>34</v>
      </c>
      <c r="Q5" s="2" t="s">
        <v>3</v>
      </c>
      <c r="R5" s="2" t="s">
        <v>34</v>
      </c>
      <c r="S5" s="2" t="s">
        <v>3</v>
      </c>
      <c r="T5" s="2" t="s">
        <v>34</v>
      </c>
      <c r="U5" s="2" t="s">
        <v>3</v>
      </c>
    </row>
    <row r="6" spans="1:21" ht="12" customHeight="1" thickBot="1">
      <c r="A6" s="22"/>
      <c r="B6" s="23">
        <v>1</v>
      </c>
      <c r="C6" s="15">
        <v>2</v>
      </c>
      <c r="D6" s="15">
        <v>112</v>
      </c>
      <c r="E6" s="15">
        <v>113</v>
      </c>
      <c r="F6" s="15">
        <v>114</v>
      </c>
      <c r="G6" s="15">
        <v>115</v>
      </c>
      <c r="H6" s="15">
        <v>116</v>
      </c>
      <c r="I6" s="15">
        <v>117</v>
      </c>
      <c r="J6" s="15">
        <v>118</v>
      </c>
      <c r="K6" s="15">
        <v>119</v>
      </c>
      <c r="L6" s="15">
        <v>120</v>
      </c>
      <c r="M6" s="15">
        <v>121</v>
      </c>
      <c r="N6" s="15">
        <v>122</v>
      </c>
      <c r="O6" s="15">
        <v>123</v>
      </c>
      <c r="P6" s="15">
        <v>124</v>
      </c>
      <c r="Q6" s="15">
        <v>125</v>
      </c>
      <c r="R6" s="15">
        <v>126</v>
      </c>
      <c r="S6" s="15">
        <v>127</v>
      </c>
      <c r="T6" s="15">
        <v>128</v>
      </c>
      <c r="U6" s="15">
        <v>129</v>
      </c>
    </row>
    <row r="7" spans="1:21" ht="18" customHeight="1">
      <c r="A7" s="18"/>
      <c r="B7" s="24">
        <v>1</v>
      </c>
      <c r="C7" s="25" t="s">
        <v>4</v>
      </c>
      <c r="D7" s="46">
        <v>0</v>
      </c>
      <c r="E7" s="3">
        <f>D7*1011.33</f>
        <v>0</v>
      </c>
      <c r="F7" s="46">
        <v>1</v>
      </c>
      <c r="G7" s="3">
        <f>F7*1011.33</f>
        <v>1011.33</v>
      </c>
      <c r="H7" s="46">
        <v>0</v>
      </c>
      <c r="I7" s="3">
        <f>H7*1011.33</f>
        <v>0</v>
      </c>
      <c r="J7" s="46">
        <v>0</v>
      </c>
      <c r="K7" s="3">
        <f>J7*1011.33</f>
        <v>0</v>
      </c>
      <c r="L7" s="46">
        <v>1</v>
      </c>
      <c r="M7" s="3">
        <f>L7*1011.33</f>
        <v>1011.33</v>
      </c>
      <c r="N7" s="46">
        <v>0</v>
      </c>
      <c r="O7" s="3">
        <f>N7*1011.33</f>
        <v>0</v>
      </c>
      <c r="P7" s="46">
        <v>1</v>
      </c>
      <c r="Q7" s="3">
        <f>P7*1011.33</f>
        <v>1011.33</v>
      </c>
      <c r="R7" s="46">
        <v>3</v>
      </c>
      <c r="S7" s="3">
        <f>R7*1011.33</f>
        <v>3033.9900000000002</v>
      </c>
      <c r="T7" s="46">
        <v>0</v>
      </c>
      <c r="U7" s="3">
        <f>T7*1011.33</f>
        <v>0</v>
      </c>
    </row>
    <row r="8" spans="1:21" ht="18" customHeight="1">
      <c r="A8" s="18"/>
      <c r="B8" s="26">
        <v>2</v>
      </c>
      <c r="C8" s="27" t="s">
        <v>5</v>
      </c>
      <c r="D8" s="46">
        <v>0</v>
      </c>
      <c r="E8" s="3">
        <f t="shared" ref="E8:G33" si="0">D8*1011.33</f>
        <v>0</v>
      </c>
      <c r="F8" s="46">
        <v>1</v>
      </c>
      <c r="G8" s="3">
        <f t="shared" si="0"/>
        <v>1011.33</v>
      </c>
      <c r="H8" s="46">
        <v>0</v>
      </c>
      <c r="I8" s="3">
        <f t="shared" ref="I8:K8" si="1">H8*1011.33</f>
        <v>0</v>
      </c>
      <c r="J8" s="46">
        <v>0</v>
      </c>
      <c r="K8" s="3">
        <f t="shared" si="1"/>
        <v>0</v>
      </c>
      <c r="L8" s="46">
        <v>1</v>
      </c>
      <c r="M8" s="3">
        <f t="shared" ref="M8:O8" si="2">L8*1011.33</f>
        <v>1011.33</v>
      </c>
      <c r="N8" s="46">
        <v>0</v>
      </c>
      <c r="O8" s="3">
        <f t="shared" si="2"/>
        <v>0</v>
      </c>
      <c r="P8" s="46">
        <v>0</v>
      </c>
      <c r="Q8" s="3">
        <f t="shared" ref="Q8:S8" si="3">P8*1011.33</f>
        <v>0</v>
      </c>
      <c r="R8" s="46">
        <v>3</v>
      </c>
      <c r="S8" s="3">
        <f t="shared" si="3"/>
        <v>3033.9900000000002</v>
      </c>
      <c r="T8" s="46">
        <v>0</v>
      </c>
      <c r="U8" s="3">
        <f t="shared" ref="U8" si="4">T8*1011.33</f>
        <v>0</v>
      </c>
    </row>
    <row r="9" spans="1:21" ht="18" customHeight="1">
      <c r="A9" s="18"/>
      <c r="B9" s="24">
        <v>3</v>
      </c>
      <c r="C9" s="27" t="s">
        <v>6</v>
      </c>
      <c r="D9" s="46">
        <v>0</v>
      </c>
      <c r="E9" s="3">
        <f t="shared" si="0"/>
        <v>0</v>
      </c>
      <c r="F9" s="46">
        <v>3</v>
      </c>
      <c r="G9" s="3">
        <f t="shared" si="0"/>
        <v>3033.9900000000002</v>
      </c>
      <c r="H9" s="46">
        <v>1</v>
      </c>
      <c r="I9" s="3">
        <f t="shared" ref="I9:K9" si="5">H9*1011.33</f>
        <v>1011.33</v>
      </c>
      <c r="J9" s="46">
        <v>1</v>
      </c>
      <c r="K9" s="3">
        <f t="shared" si="5"/>
        <v>1011.33</v>
      </c>
      <c r="L9" s="46">
        <v>1</v>
      </c>
      <c r="M9" s="3">
        <f t="shared" ref="M9:O9" si="6">L9*1011.33</f>
        <v>1011.33</v>
      </c>
      <c r="N9" s="46">
        <v>1</v>
      </c>
      <c r="O9" s="3">
        <f t="shared" si="6"/>
        <v>1011.33</v>
      </c>
      <c r="P9" s="46">
        <v>1</v>
      </c>
      <c r="Q9" s="3">
        <f t="shared" ref="Q9:S9" si="7">P9*1011.33</f>
        <v>1011.33</v>
      </c>
      <c r="R9" s="46">
        <v>6</v>
      </c>
      <c r="S9" s="3">
        <f t="shared" si="7"/>
        <v>6067.9800000000005</v>
      </c>
      <c r="T9" s="46">
        <v>1</v>
      </c>
      <c r="U9" s="3">
        <f t="shared" ref="U9" si="8">T9*1011.33</f>
        <v>1011.33</v>
      </c>
    </row>
    <row r="10" spans="1:21" ht="18" customHeight="1">
      <c r="A10" s="18"/>
      <c r="B10" s="26">
        <v>4</v>
      </c>
      <c r="C10" s="27" t="s">
        <v>7</v>
      </c>
      <c r="D10" s="46">
        <v>0</v>
      </c>
      <c r="E10" s="3">
        <f t="shared" si="0"/>
        <v>0</v>
      </c>
      <c r="F10" s="46">
        <v>0</v>
      </c>
      <c r="G10" s="3">
        <f t="shared" si="0"/>
        <v>0</v>
      </c>
      <c r="H10" s="46">
        <v>0</v>
      </c>
      <c r="I10" s="3">
        <f t="shared" ref="I10:K10" si="9">H10*1011.33</f>
        <v>0</v>
      </c>
      <c r="J10" s="46">
        <v>0</v>
      </c>
      <c r="K10" s="3">
        <f t="shared" si="9"/>
        <v>0</v>
      </c>
      <c r="L10" s="46">
        <v>1</v>
      </c>
      <c r="M10" s="3">
        <f t="shared" ref="M10:O10" si="10">L10*1011.33</f>
        <v>1011.33</v>
      </c>
      <c r="N10" s="46">
        <v>0</v>
      </c>
      <c r="O10" s="3">
        <f t="shared" si="10"/>
        <v>0</v>
      </c>
      <c r="P10" s="46">
        <v>0</v>
      </c>
      <c r="Q10" s="3">
        <f t="shared" ref="Q10:S10" si="11">P10*1011.33</f>
        <v>0</v>
      </c>
      <c r="R10" s="46">
        <v>0</v>
      </c>
      <c r="S10" s="3">
        <f t="shared" si="11"/>
        <v>0</v>
      </c>
      <c r="T10" s="46">
        <v>0</v>
      </c>
      <c r="U10" s="3">
        <f t="shared" ref="U10" si="12">T10*1011.33</f>
        <v>0</v>
      </c>
    </row>
    <row r="11" spans="1:21" ht="18" customHeight="1">
      <c r="A11" s="18"/>
      <c r="B11" s="24">
        <v>5</v>
      </c>
      <c r="C11" s="27" t="s">
        <v>8</v>
      </c>
      <c r="D11" s="46">
        <v>0</v>
      </c>
      <c r="E11" s="3">
        <f t="shared" si="0"/>
        <v>0</v>
      </c>
      <c r="F11" s="46">
        <v>2</v>
      </c>
      <c r="G11" s="3">
        <f t="shared" si="0"/>
        <v>2022.66</v>
      </c>
      <c r="H11" s="46">
        <v>1</v>
      </c>
      <c r="I11" s="3">
        <f t="shared" ref="I11:K11" si="13">H11*1011.33</f>
        <v>1011.33</v>
      </c>
      <c r="J11" s="46">
        <v>0</v>
      </c>
      <c r="K11" s="3">
        <f t="shared" si="13"/>
        <v>0</v>
      </c>
      <c r="L11" s="46">
        <v>1</v>
      </c>
      <c r="M11" s="3">
        <f t="shared" ref="M11:O11" si="14">L11*1011.33</f>
        <v>1011.33</v>
      </c>
      <c r="N11" s="46">
        <v>0</v>
      </c>
      <c r="O11" s="3">
        <f t="shared" si="14"/>
        <v>0</v>
      </c>
      <c r="P11" s="46">
        <v>0</v>
      </c>
      <c r="Q11" s="3">
        <f t="shared" ref="Q11:S11" si="15">P11*1011.33</f>
        <v>0</v>
      </c>
      <c r="R11" s="46">
        <v>4</v>
      </c>
      <c r="S11" s="3">
        <f t="shared" si="15"/>
        <v>4045.32</v>
      </c>
      <c r="T11" s="46">
        <v>1</v>
      </c>
      <c r="U11" s="3">
        <f t="shared" ref="U11" si="16">T11*1011.33</f>
        <v>1011.33</v>
      </c>
    </row>
    <row r="12" spans="1:21" ht="18" customHeight="1">
      <c r="A12" s="18"/>
      <c r="B12" s="26">
        <v>6</v>
      </c>
      <c r="C12" s="27" t="s">
        <v>9</v>
      </c>
      <c r="D12" s="46">
        <v>1</v>
      </c>
      <c r="E12" s="3">
        <f t="shared" si="0"/>
        <v>1011.33</v>
      </c>
      <c r="F12" s="46">
        <v>1</v>
      </c>
      <c r="G12" s="3">
        <f t="shared" si="0"/>
        <v>1011.33</v>
      </c>
      <c r="H12" s="46">
        <v>0</v>
      </c>
      <c r="I12" s="3">
        <f t="shared" ref="I12:K12" si="17">H12*1011.33</f>
        <v>0</v>
      </c>
      <c r="J12" s="46">
        <v>0</v>
      </c>
      <c r="K12" s="3">
        <f t="shared" si="17"/>
        <v>0</v>
      </c>
      <c r="L12" s="46">
        <v>0</v>
      </c>
      <c r="M12" s="3">
        <f t="shared" ref="M12:O12" si="18">L12*1011.33</f>
        <v>0</v>
      </c>
      <c r="N12" s="46">
        <v>1</v>
      </c>
      <c r="O12" s="3">
        <f t="shared" si="18"/>
        <v>1011.33</v>
      </c>
      <c r="P12" s="46">
        <v>0</v>
      </c>
      <c r="Q12" s="3">
        <f t="shared" ref="Q12:S12" si="19">P12*1011.33</f>
        <v>0</v>
      </c>
      <c r="R12" s="46">
        <v>3</v>
      </c>
      <c r="S12" s="3">
        <f t="shared" si="19"/>
        <v>3033.9900000000002</v>
      </c>
      <c r="T12" s="46">
        <v>1</v>
      </c>
      <c r="U12" s="3">
        <f t="shared" ref="U12" si="20">T12*1011.33</f>
        <v>1011.33</v>
      </c>
    </row>
    <row r="13" spans="1:21" ht="18" customHeight="1">
      <c r="A13" s="18"/>
      <c r="B13" s="24">
        <v>7</v>
      </c>
      <c r="C13" s="27" t="s">
        <v>10</v>
      </c>
      <c r="D13" s="46">
        <v>1</v>
      </c>
      <c r="E13" s="3">
        <f t="shared" si="0"/>
        <v>1011.33</v>
      </c>
      <c r="F13" s="46">
        <v>1</v>
      </c>
      <c r="G13" s="3">
        <f t="shared" si="0"/>
        <v>1011.33</v>
      </c>
      <c r="H13" s="46">
        <v>1</v>
      </c>
      <c r="I13" s="3">
        <f t="shared" ref="I13:K13" si="21">H13*1011.33</f>
        <v>1011.33</v>
      </c>
      <c r="J13" s="46">
        <v>0</v>
      </c>
      <c r="K13" s="3">
        <f t="shared" si="21"/>
        <v>0</v>
      </c>
      <c r="L13" s="46">
        <v>0</v>
      </c>
      <c r="M13" s="3">
        <f t="shared" ref="M13:O13" si="22">L13*1011.33</f>
        <v>0</v>
      </c>
      <c r="N13" s="46">
        <v>1</v>
      </c>
      <c r="O13" s="3">
        <f t="shared" si="22"/>
        <v>1011.33</v>
      </c>
      <c r="P13" s="46">
        <v>0</v>
      </c>
      <c r="Q13" s="3">
        <f t="shared" ref="Q13:S13" si="23">P13*1011.33</f>
        <v>0</v>
      </c>
      <c r="R13" s="46">
        <v>3</v>
      </c>
      <c r="S13" s="3">
        <f t="shared" si="23"/>
        <v>3033.9900000000002</v>
      </c>
      <c r="T13" s="46">
        <v>1</v>
      </c>
      <c r="U13" s="3">
        <f t="shared" ref="U13" si="24">T13*1011.33</f>
        <v>1011.33</v>
      </c>
    </row>
    <row r="14" spans="1:21" ht="18" customHeight="1">
      <c r="A14" s="18"/>
      <c r="B14" s="26">
        <v>8</v>
      </c>
      <c r="C14" s="27" t="s">
        <v>11</v>
      </c>
      <c r="D14" s="46">
        <v>1</v>
      </c>
      <c r="E14" s="3">
        <f t="shared" si="0"/>
        <v>1011.33</v>
      </c>
      <c r="F14" s="46">
        <v>1</v>
      </c>
      <c r="G14" s="3">
        <f t="shared" si="0"/>
        <v>1011.33</v>
      </c>
      <c r="H14" s="46">
        <v>0</v>
      </c>
      <c r="I14" s="3">
        <f t="shared" ref="I14:K14" si="25">H14*1011.33</f>
        <v>0</v>
      </c>
      <c r="J14" s="46">
        <v>0</v>
      </c>
      <c r="K14" s="3">
        <f t="shared" si="25"/>
        <v>0</v>
      </c>
      <c r="L14" s="46">
        <v>0</v>
      </c>
      <c r="M14" s="3">
        <f t="shared" ref="M14:O14" si="26">L14*1011.33</f>
        <v>0</v>
      </c>
      <c r="N14" s="46">
        <v>0</v>
      </c>
      <c r="O14" s="3">
        <f t="shared" si="26"/>
        <v>0</v>
      </c>
      <c r="P14" s="46">
        <v>0</v>
      </c>
      <c r="Q14" s="3">
        <f t="shared" ref="Q14:S14" si="27">P14*1011.33</f>
        <v>0</v>
      </c>
      <c r="R14" s="46">
        <v>3</v>
      </c>
      <c r="S14" s="3">
        <f t="shared" si="27"/>
        <v>3033.9900000000002</v>
      </c>
      <c r="T14" s="46">
        <v>0</v>
      </c>
      <c r="U14" s="3">
        <f t="shared" ref="U14" si="28">T14*1011.33</f>
        <v>0</v>
      </c>
    </row>
    <row r="15" spans="1:21" ht="18" customHeight="1">
      <c r="A15" s="18"/>
      <c r="B15" s="24">
        <v>9</v>
      </c>
      <c r="C15" s="27" t="s">
        <v>12</v>
      </c>
      <c r="D15" s="46">
        <v>1</v>
      </c>
      <c r="E15" s="3">
        <f t="shared" si="0"/>
        <v>1011.33</v>
      </c>
      <c r="F15" s="46">
        <v>1</v>
      </c>
      <c r="G15" s="3">
        <f t="shared" si="0"/>
        <v>1011.33</v>
      </c>
      <c r="H15" s="46">
        <v>0</v>
      </c>
      <c r="I15" s="3">
        <f t="shared" ref="I15:K15" si="29">H15*1011.33</f>
        <v>0</v>
      </c>
      <c r="J15" s="46">
        <v>0</v>
      </c>
      <c r="K15" s="3">
        <f t="shared" si="29"/>
        <v>0</v>
      </c>
      <c r="L15" s="46">
        <v>0</v>
      </c>
      <c r="M15" s="3">
        <f t="shared" ref="M15:O15" si="30">L15*1011.33</f>
        <v>0</v>
      </c>
      <c r="N15" s="46">
        <v>1</v>
      </c>
      <c r="O15" s="3">
        <f t="shared" si="30"/>
        <v>1011.33</v>
      </c>
      <c r="P15" s="46">
        <v>0</v>
      </c>
      <c r="Q15" s="3">
        <f t="shared" ref="Q15:S15" si="31">P15*1011.33</f>
        <v>0</v>
      </c>
      <c r="R15" s="46">
        <v>3</v>
      </c>
      <c r="S15" s="3">
        <f t="shared" si="31"/>
        <v>3033.9900000000002</v>
      </c>
      <c r="T15" s="46">
        <v>1</v>
      </c>
      <c r="U15" s="3">
        <f t="shared" ref="U15" si="32">T15*1011.33</f>
        <v>1011.33</v>
      </c>
    </row>
    <row r="16" spans="1:21" ht="18" customHeight="1">
      <c r="A16" s="18"/>
      <c r="B16" s="26">
        <v>10</v>
      </c>
      <c r="C16" s="27" t="s">
        <v>13</v>
      </c>
      <c r="D16" s="46">
        <v>0</v>
      </c>
      <c r="E16" s="3">
        <f t="shared" si="0"/>
        <v>0</v>
      </c>
      <c r="F16" s="46">
        <v>0</v>
      </c>
      <c r="G16" s="3">
        <f t="shared" si="0"/>
        <v>0</v>
      </c>
      <c r="H16" s="46">
        <v>0</v>
      </c>
      <c r="I16" s="3">
        <f t="shared" ref="I16:K16" si="33">H16*1011.33</f>
        <v>0</v>
      </c>
      <c r="J16" s="46">
        <v>0</v>
      </c>
      <c r="K16" s="3">
        <f t="shared" si="33"/>
        <v>0</v>
      </c>
      <c r="L16" s="46">
        <v>0</v>
      </c>
      <c r="M16" s="3">
        <f t="shared" ref="M16:O16" si="34">L16*1011.33</f>
        <v>0</v>
      </c>
      <c r="N16" s="46">
        <v>0</v>
      </c>
      <c r="O16" s="3">
        <f t="shared" si="34"/>
        <v>0</v>
      </c>
      <c r="P16" s="46">
        <v>0</v>
      </c>
      <c r="Q16" s="3">
        <f t="shared" ref="Q16:S16" si="35">P16*1011.33</f>
        <v>0</v>
      </c>
      <c r="R16" s="46">
        <v>1</v>
      </c>
      <c r="S16" s="3">
        <f t="shared" si="35"/>
        <v>1011.33</v>
      </c>
      <c r="T16" s="46">
        <v>0</v>
      </c>
      <c r="U16" s="3">
        <f t="shared" ref="U16" si="36">T16*1011.33</f>
        <v>0</v>
      </c>
    </row>
    <row r="17" spans="1:21" ht="18" customHeight="1">
      <c r="A17" s="18"/>
      <c r="B17" s="24">
        <v>11</v>
      </c>
      <c r="C17" s="27" t="s">
        <v>14</v>
      </c>
      <c r="D17" s="46">
        <v>0</v>
      </c>
      <c r="E17" s="3">
        <f t="shared" si="0"/>
        <v>0</v>
      </c>
      <c r="F17" s="46">
        <v>0</v>
      </c>
      <c r="G17" s="3">
        <f t="shared" si="0"/>
        <v>0</v>
      </c>
      <c r="H17" s="46">
        <v>0</v>
      </c>
      <c r="I17" s="3">
        <f t="shared" ref="I17:K17" si="37">H17*1011.33</f>
        <v>0</v>
      </c>
      <c r="J17" s="46">
        <v>0</v>
      </c>
      <c r="K17" s="3">
        <f t="shared" si="37"/>
        <v>0</v>
      </c>
      <c r="L17" s="46">
        <v>0</v>
      </c>
      <c r="M17" s="3">
        <f t="shared" ref="M17:O17" si="38">L17*1011.33</f>
        <v>0</v>
      </c>
      <c r="N17" s="46">
        <v>0</v>
      </c>
      <c r="O17" s="3">
        <f t="shared" si="38"/>
        <v>0</v>
      </c>
      <c r="P17" s="46">
        <v>0</v>
      </c>
      <c r="Q17" s="3">
        <f t="shared" ref="Q17:S17" si="39">P17*1011.33</f>
        <v>0</v>
      </c>
      <c r="R17" s="46">
        <v>0</v>
      </c>
      <c r="S17" s="3">
        <f t="shared" si="39"/>
        <v>0</v>
      </c>
      <c r="T17" s="46">
        <v>0</v>
      </c>
      <c r="U17" s="3">
        <f t="shared" ref="U17" si="40">T17*1011.33</f>
        <v>0</v>
      </c>
    </row>
    <row r="18" spans="1:21" ht="18" customHeight="1">
      <c r="A18" s="18"/>
      <c r="B18" s="26">
        <v>12</v>
      </c>
      <c r="C18" s="27" t="s">
        <v>15</v>
      </c>
      <c r="D18" s="46">
        <v>0</v>
      </c>
      <c r="E18" s="3">
        <f t="shared" si="0"/>
        <v>0</v>
      </c>
      <c r="F18" s="46">
        <v>2</v>
      </c>
      <c r="G18" s="3">
        <f t="shared" si="0"/>
        <v>2022.66</v>
      </c>
      <c r="H18" s="46">
        <v>1</v>
      </c>
      <c r="I18" s="3">
        <f t="shared" ref="I18:K18" si="41">H18*1011.33</f>
        <v>1011.33</v>
      </c>
      <c r="J18" s="46">
        <v>1</v>
      </c>
      <c r="K18" s="3">
        <f t="shared" si="41"/>
        <v>1011.33</v>
      </c>
      <c r="L18" s="46">
        <v>1</v>
      </c>
      <c r="M18" s="3">
        <f t="shared" ref="M18:O18" si="42">L18*1011.33</f>
        <v>1011.33</v>
      </c>
      <c r="N18" s="46">
        <v>1</v>
      </c>
      <c r="O18" s="3">
        <f t="shared" si="42"/>
        <v>1011.33</v>
      </c>
      <c r="P18" s="46">
        <v>1</v>
      </c>
      <c r="Q18" s="3">
        <f t="shared" ref="Q18:S18" si="43">P18*1011.33</f>
        <v>1011.33</v>
      </c>
      <c r="R18" s="46">
        <v>5</v>
      </c>
      <c r="S18" s="3">
        <f t="shared" si="43"/>
        <v>5056.6500000000005</v>
      </c>
      <c r="T18" s="46">
        <v>1</v>
      </c>
      <c r="U18" s="3">
        <f t="shared" ref="U18" si="44">T18*1011.33</f>
        <v>1011.33</v>
      </c>
    </row>
    <row r="19" spans="1:21" ht="18" customHeight="1">
      <c r="A19" s="18"/>
      <c r="B19" s="24">
        <v>13</v>
      </c>
      <c r="C19" s="27" t="s">
        <v>16</v>
      </c>
      <c r="D19" s="46">
        <v>0</v>
      </c>
      <c r="E19" s="3">
        <f t="shared" si="0"/>
        <v>0</v>
      </c>
      <c r="F19" s="46">
        <v>1</v>
      </c>
      <c r="G19" s="3">
        <f t="shared" si="0"/>
        <v>1011.33</v>
      </c>
      <c r="H19" s="46">
        <v>0</v>
      </c>
      <c r="I19" s="3">
        <f t="shared" ref="I19:K19" si="45">H19*1011.33</f>
        <v>0</v>
      </c>
      <c r="J19" s="46">
        <v>0</v>
      </c>
      <c r="K19" s="3">
        <f t="shared" si="45"/>
        <v>0</v>
      </c>
      <c r="L19" s="46">
        <v>0</v>
      </c>
      <c r="M19" s="3">
        <f t="shared" ref="M19:O19" si="46">L19*1011.33</f>
        <v>0</v>
      </c>
      <c r="N19" s="46">
        <v>0</v>
      </c>
      <c r="O19" s="3">
        <f t="shared" si="46"/>
        <v>0</v>
      </c>
      <c r="P19" s="46">
        <v>0</v>
      </c>
      <c r="Q19" s="3">
        <f t="shared" ref="Q19:S19" si="47">P19*1011.33</f>
        <v>0</v>
      </c>
      <c r="R19" s="46">
        <v>2</v>
      </c>
      <c r="S19" s="3">
        <f t="shared" si="47"/>
        <v>2022.66</v>
      </c>
      <c r="T19" s="46">
        <v>0</v>
      </c>
      <c r="U19" s="3">
        <f t="shared" ref="U19" si="48">T19*1011.33</f>
        <v>0</v>
      </c>
    </row>
    <row r="20" spans="1:21" ht="18" customHeight="1">
      <c r="A20" s="18"/>
      <c r="B20" s="26">
        <v>14</v>
      </c>
      <c r="C20" s="27" t="s">
        <v>17</v>
      </c>
      <c r="D20" s="46">
        <v>0</v>
      </c>
      <c r="E20" s="3">
        <f t="shared" si="0"/>
        <v>0</v>
      </c>
      <c r="F20" s="46">
        <v>2</v>
      </c>
      <c r="G20" s="3">
        <f t="shared" si="0"/>
        <v>2022.66</v>
      </c>
      <c r="H20" s="46">
        <v>1</v>
      </c>
      <c r="I20" s="3">
        <f t="shared" ref="I20:K20" si="49">H20*1011.33</f>
        <v>1011.33</v>
      </c>
      <c r="J20" s="46">
        <v>1</v>
      </c>
      <c r="K20" s="3">
        <f t="shared" si="49"/>
        <v>1011.33</v>
      </c>
      <c r="L20" s="46">
        <v>0</v>
      </c>
      <c r="M20" s="3">
        <f t="shared" ref="M20:O20" si="50">L20*1011.33</f>
        <v>0</v>
      </c>
      <c r="N20" s="46">
        <v>0</v>
      </c>
      <c r="O20" s="3">
        <f t="shared" si="50"/>
        <v>0</v>
      </c>
      <c r="P20" s="46">
        <v>0</v>
      </c>
      <c r="Q20" s="3">
        <f t="shared" ref="Q20:S20" si="51">P20*1011.33</f>
        <v>0</v>
      </c>
      <c r="R20" s="46">
        <v>4</v>
      </c>
      <c r="S20" s="3">
        <f t="shared" si="51"/>
        <v>4045.32</v>
      </c>
      <c r="T20" s="46">
        <v>1</v>
      </c>
      <c r="U20" s="3">
        <f t="shared" ref="U20" si="52">T20*1011.33</f>
        <v>1011.33</v>
      </c>
    </row>
    <row r="21" spans="1:21" ht="18" customHeight="1">
      <c r="A21" s="18"/>
      <c r="B21" s="24">
        <v>15</v>
      </c>
      <c r="C21" s="27" t="s">
        <v>18</v>
      </c>
      <c r="D21" s="46">
        <v>0</v>
      </c>
      <c r="E21" s="3">
        <f t="shared" si="0"/>
        <v>0</v>
      </c>
      <c r="F21" s="46">
        <v>2</v>
      </c>
      <c r="G21" s="3">
        <f t="shared" si="0"/>
        <v>2022.66</v>
      </c>
      <c r="H21" s="46">
        <v>1</v>
      </c>
      <c r="I21" s="3">
        <f t="shared" ref="I21:K21" si="53">H21*1011.33</f>
        <v>1011.33</v>
      </c>
      <c r="J21" s="46">
        <v>1</v>
      </c>
      <c r="K21" s="3">
        <f t="shared" si="53"/>
        <v>1011.33</v>
      </c>
      <c r="L21" s="46">
        <v>0</v>
      </c>
      <c r="M21" s="3">
        <f t="shared" ref="M21:O21" si="54">L21*1011.33</f>
        <v>0</v>
      </c>
      <c r="N21" s="46">
        <v>0</v>
      </c>
      <c r="O21" s="3">
        <f t="shared" si="54"/>
        <v>0</v>
      </c>
      <c r="P21" s="46">
        <v>0</v>
      </c>
      <c r="Q21" s="3">
        <f t="shared" ref="Q21:S21" si="55">P21*1011.33</f>
        <v>0</v>
      </c>
      <c r="R21" s="46">
        <v>4</v>
      </c>
      <c r="S21" s="3">
        <f t="shared" si="55"/>
        <v>4045.32</v>
      </c>
      <c r="T21" s="46">
        <v>1</v>
      </c>
      <c r="U21" s="3">
        <f t="shared" ref="U21" si="56">T21*1011.33</f>
        <v>1011.33</v>
      </c>
    </row>
    <row r="22" spans="1:21" ht="18" customHeight="1">
      <c r="A22" s="18"/>
      <c r="B22" s="26">
        <v>16</v>
      </c>
      <c r="C22" s="27" t="s">
        <v>19</v>
      </c>
      <c r="D22" s="46">
        <v>0</v>
      </c>
      <c r="E22" s="3">
        <f t="shared" si="0"/>
        <v>0</v>
      </c>
      <c r="F22" s="46">
        <v>1</v>
      </c>
      <c r="G22" s="3">
        <f t="shared" si="0"/>
        <v>1011.33</v>
      </c>
      <c r="H22" s="46">
        <v>0</v>
      </c>
      <c r="I22" s="3">
        <f t="shared" ref="I22:K22" si="57">H22*1011.33</f>
        <v>0</v>
      </c>
      <c r="J22" s="46">
        <v>0</v>
      </c>
      <c r="K22" s="3">
        <f t="shared" si="57"/>
        <v>0</v>
      </c>
      <c r="L22" s="46">
        <v>0</v>
      </c>
      <c r="M22" s="3">
        <f t="shared" ref="M22:O22" si="58">L22*1011.33</f>
        <v>0</v>
      </c>
      <c r="N22" s="46">
        <v>0</v>
      </c>
      <c r="O22" s="3">
        <f t="shared" si="58"/>
        <v>0</v>
      </c>
      <c r="P22" s="46">
        <v>0</v>
      </c>
      <c r="Q22" s="3">
        <f t="shared" ref="Q22:S22" si="59">P22*1011.33</f>
        <v>0</v>
      </c>
      <c r="R22" s="46">
        <v>2</v>
      </c>
      <c r="S22" s="3">
        <f t="shared" si="59"/>
        <v>2022.66</v>
      </c>
      <c r="T22" s="46">
        <v>0</v>
      </c>
      <c r="U22" s="3">
        <f t="shared" ref="U22" si="60">T22*1011.33</f>
        <v>0</v>
      </c>
    </row>
    <row r="23" spans="1:21" ht="18" customHeight="1">
      <c r="A23" s="18"/>
      <c r="B23" s="24">
        <v>17</v>
      </c>
      <c r="C23" s="27" t="s">
        <v>20</v>
      </c>
      <c r="D23" s="46">
        <v>1</v>
      </c>
      <c r="E23" s="3">
        <f t="shared" si="0"/>
        <v>1011.33</v>
      </c>
      <c r="F23" s="46">
        <v>1</v>
      </c>
      <c r="G23" s="3">
        <f t="shared" si="0"/>
        <v>1011.33</v>
      </c>
      <c r="H23" s="46">
        <v>0</v>
      </c>
      <c r="I23" s="3">
        <f t="shared" ref="I23:K23" si="61">H23*1011.33</f>
        <v>0</v>
      </c>
      <c r="J23" s="46">
        <v>0</v>
      </c>
      <c r="K23" s="3">
        <f t="shared" si="61"/>
        <v>0</v>
      </c>
      <c r="L23" s="46">
        <v>0</v>
      </c>
      <c r="M23" s="3">
        <f t="shared" ref="M23:O23" si="62">L23*1011.33</f>
        <v>0</v>
      </c>
      <c r="N23" s="46">
        <v>0</v>
      </c>
      <c r="O23" s="3">
        <f t="shared" si="62"/>
        <v>0</v>
      </c>
      <c r="P23" s="46">
        <v>0</v>
      </c>
      <c r="Q23" s="3">
        <f t="shared" ref="Q23:S23" si="63">P23*1011.33</f>
        <v>0</v>
      </c>
      <c r="R23" s="46">
        <v>1</v>
      </c>
      <c r="S23" s="3">
        <f t="shared" si="63"/>
        <v>1011.33</v>
      </c>
      <c r="T23" s="46">
        <v>0</v>
      </c>
      <c r="U23" s="3">
        <f t="shared" ref="U23" si="64">T23*1011.33</f>
        <v>0</v>
      </c>
    </row>
    <row r="24" spans="1:21" ht="18" customHeight="1">
      <c r="A24" s="18"/>
      <c r="B24" s="26">
        <v>18</v>
      </c>
      <c r="C24" s="27" t="s">
        <v>21</v>
      </c>
      <c r="D24" s="46">
        <v>0</v>
      </c>
      <c r="E24" s="3">
        <f t="shared" si="0"/>
        <v>0</v>
      </c>
      <c r="F24" s="46">
        <v>1</v>
      </c>
      <c r="G24" s="3">
        <f t="shared" si="0"/>
        <v>1011.33</v>
      </c>
      <c r="H24" s="46">
        <v>0</v>
      </c>
      <c r="I24" s="3">
        <f t="shared" ref="I24:K24" si="65">H24*1011.33</f>
        <v>0</v>
      </c>
      <c r="J24" s="46">
        <v>0</v>
      </c>
      <c r="K24" s="3">
        <f t="shared" si="65"/>
        <v>0</v>
      </c>
      <c r="L24" s="46">
        <v>0</v>
      </c>
      <c r="M24" s="3">
        <f t="shared" ref="M24:O24" si="66">L24*1011.33</f>
        <v>0</v>
      </c>
      <c r="N24" s="46">
        <v>0</v>
      </c>
      <c r="O24" s="3">
        <f t="shared" si="66"/>
        <v>0</v>
      </c>
      <c r="P24" s="46">
        <v>0</v>
      </c>
      <c r="Q24" s="3">
        <f t="shared" ref="Q24:S24" si="67">P24*1011.33</f>
        <v>0</v>
      </c>
      <c r="R24" s="46">
        <v>2</v>
      </c>
      <c r="S24" s="3">
        <f t="shared" si="67"/>
        <v>2022.66</v>
      </c>
      <c r="T24" s="46">
        <v>0</v>
      </c>
      <c r="U24" s="3">
        <f t="shared" ref="U24" si="68">T24*1011.33</f>
        <v>0</v>
      </c>
    </row>
    <row r="25" spans="1:21" ht="18" customHeight="1">
      <c r="A25" s="18"/>
      <c r="B25" s="24">
        <v>19</v>
      </c>
      <c r="C25" s="27" t="s">
        <v>22</v>
      </c>
      <c r="D25" s="46">
        <v>0</v>
      </c>
      <c r="E25" s="3">
        <f t="shared" si="0"/>
        <v>0</v>
      </c>
      <c r="F25" s="46">
        <v>2</v>
      </c>
      <c r="G25" s="3">
        <f t="shared" si="0"/>
        <v>2022.66</v>
      </c>
      <c r="H25" s="46">
        <v>1</v>
      </c>
      <c r="I25" s="3">
        <f t="shared" ref="I25:K25" si="69">H25*1011.33</f>
        <v>1011.33</v>
      </c>
      <c r="J25" s="46">
        <v>1</v>
      </c>
      <c r="K25" s="3">
        <f t="shared" si="69"/>
        <v>1011.33</v>
      </c>
      <c r="L25" s="46">
        <v>1</v>
      </c>
      <c r="M25" s="3">
        <f t="shared" ref="M25:O25" si="70">L25*1011.33</f>
        <v>1011.33</v>
      </c>
      <c r="N25" s="46">
        <v>1</v>
      </c>
      <c r="O25" s="3">
        <f t="shared" si="70"/>
        <v>1011.33</v>
      </c>
      <c r="P25" s="46">
        <v>1</v>
      </c>
      <c r="Q25" s="3">
        <f t="shared" ref="Q25:S25" si="71">P25*1011.33</f>
        <v>1011.33</v>
      </c>
      <c r="R25" s="46">
        <v>5</v>
      </c>
      <c r="S25" s="3">
        <f t="shared" si="71"/>
        <v>5056.6500000000005</v>
      </c>
      <c r="T25" s="46">
        <v>1</v>
      </c>
      <c r="U25" s="3">
        <f t="shared" ref="U25" si="72">T25*1011.33</f>
        <v>1011.33</v>
      </c>
    </row>
    <row r="26" spans="1:21" ht="18" customHeight="1">
      <c r="A26" s="18"/>
      <c r="B26" s="26">
        <v>20</v>
      </c>
      <c r="C26" s="27" t="s">
        <v>23</v>
      </c>
      <c r="D26" s="46">
        <v>0</v>
      </c>
      <c r="E26" s="3">
        <f t="shared" si="0"/>
        <v>0</v>
      </c>
      <c r="F26" s="46">
        <v>1</v>
      </c>
      <c r="G26" s="3">
        <f t="shared" si="0"/>
        <v>1011.33</v>
      </c>
      <c r="H26" s="46">
        <v>1</v>
      </c>
      <c r="I26" s="3">
        <f t="shared" ref="I26:K26" si="73">H26*1011.33</f>
        <v>1011.33</v>
      </c>
      <c r="J26" s="46">
        <v>0</v>
      </c>
      <c r="K26" s="3">
        <f t="shared" si="73"/>
        <v>0</v>
      </c>
      <c r="L26" s="46">
        <v>0</v>
      </c>
      <c r="M26" s="3">
        <f t="shared" ref="M26:O26" si="74">L26*1011.33</f>
        <v>0</v>
      </c>
      <c r="N26" s="46">
        <v>0</v>
      </c>
      <c r="O26" s="3">
        <f t="shared" si="74"/>
        <v>0</v>
      </c>
      <c r="P26" s="46">
        <v>0</v>
      </c>
      <c r="Q26" s="3">
        <f t="shared" ref="Q26:S26" si="75">P26*1011.33</f>
        <v>0</v>
      </c>
      <c r="R26" s="46">
        <v>0</v>
      </c>
      <c r="S26" s="3">
        <f t="shared" si="75"/>
        <v>0</v>
      </c>
      <c r="T26" s="46">
        <v>0</v>
      </c>
      <c r="U26" s="3">
        <f t="shared" ref="U26" si="76">T26*1011.33</f>
        <v>0</v>
      </c>
    </row>
    <row r="27" spans="1:21" ht="18" customHeight="1">
      <c r="A27" s="18"/>
      <c r="B27" s="24">
        <v>21</v>
      </c>
      <c r="C27" s="27" t="s">
        <v>24</v>
      </c>
      <c r="D27" s="46">
        <v>0</v>
      </c>
      <c r="E27" s="3">
        <f t="shared" si="0"/>
        <v>0</v>
      </c>
      <c r="F27" s="46">
        <v>1</v>
      </c>
      <c r="G27" s="3">
        <f t="shared" si="0"/>
        <v>1011.33</v>
      </c>
      <c r="H27" s="46">
        <v>0</v>
      </c>
      <c r="I27" s="3">
        <f t="shared" ref="I27:K27" si="77">H27*1011.33</f>
        <v>0</v>
      </c>
      <c r="J27" s="46">
        <v>1</v>
      </c>
      <c r="K27" s="3">
        <f t="shared" si="77"/>
        <v>1011.33</v>
      </c>
      <c r="L27" s="46">
        <v>0</v>
      </c>
      <c r="M27" s="3">
        <f t="shared" ref="M27:O27" si="78">L27*1011.33</f>
        <v>0</v>
      </c>
      <c r="N27" s="46">
        <v>1</v>
      </c>
      <c r="O27" s="3">
        <f t="shared" si="78"/>
        <v>1011.33</v>
      </c>
      <c r="P27" s="46">
        <v>0</v>
      </c>
      <c r="Q27" s="3">
        <f t="shared" ref="Q27:S27" si="79">P27*1011.33</f>
        <v>0</v>
      </c>
      <c r="R27" s="46">
        <v>3</v>
      </c>
      <c r="S27" s="3">
        <f t="shared" si="79"/>
        <v>3033.9900000000002</v>
      </c>
      <c r="T27" s="46">
        <v>0</v>
      </c>
      <c r="U27" s="3">
        <f t="shared" ref="U27" si="80">T27*1011.33</f>
        <v>0</v>
      </c>
    </row>
    <row r="28" spans="1:21" ht="18" customHeight="1">
      <c r="A28" s="18"/>
      <c r="B28" s="26">
        <v>22</v>
      </c>
      <c r="C28" s="27" t="s">
        <v>25</v>
      </c>
      <c r="D28" s="46">
        <v>0</v>
      </c>
      <c r="E28" s="3">
        <f t="shared" si="0"/>
        <v>0</v>
      </c>
      <c r="F28" s="46">
        <v>1</v>
      </c>
      <c r="G28" s="3">
        <f t="shared" si="0"/>
        <v>1011.33</v>
      </c>
      <c r="H28" s="46">
        <v>0</v>
      </c>
      <c r="I28" s="3">
        <f t="shared" ref="I28:K28" si="81">H28*1011.33</f>
        <v>0</v>
      </c>
      <c r="J28" s="46">
        <v>1</v>
      </c>
      <c r="K28" s="3">
        <f t="shared" si="81"/>
        <v>1011.33</v>
      </c>
      <c r="L28" s="46">
        <v>0</v>
      </c>
      <c r="M28" s="3">
        <f t="shared" ref="M28:O28" si="82">L28*1011.33</f>
        <v>0</v>
      </c>
      <c r="N28" s="46">
        <v>0</v>
      </c>
      <c r="O28" s="3">
        <f t="shared" si="82"/>
        <v>0</v>
      </c>
      <c r="P28" s="46">
        <v>1</v>
      </c>
      <c r="Q28" s="3">
        <f t="shared" ref="Q28:S28" si="83">P28*1011.33</f>
        <v>1011.33</v>
      </c>
      <c r="R28" s="46">
        <v>3</v>
      </c>
      <c r="S28" s="3">
        <f t="shared" si="83"/>
        <v>3033.9900000000002</v>
      </c>
      <c r="T28" s="46">
        <v>0</v>
      </c>
      <c r="U28" s="3">
        <f t="shared" ref="U28" si="84">T28*1011.33</f>
        <v>0</v>
      </c>
    </row>
    <row r="29" spans="1:21" ht="18" customHeight="1">
      <c r="A29" s="18"/>
      <c r="B29" s="24">
        <v>23</v>
      </c>
      <c r="C29" s="27" t="s">
        <v>26</v>
      </c>
      <c r="D29" s="46">
        <v>0</v>
      </c>
      <c r="E29" s="3">
        <f t="shared" si="0"/>
        <v>0</v>
      </c>
      <c r="F29" s="46">
        <v>2</v>
      </c>
      <c r="G29" s="3">
        <f t="shared" si="0"/>
        <v>2022.66</v>
      </c>
      <c r="H29" s="46">
        <v>1</v>
      </c>
      <c r="I29" s="3">
        <f t="shared" ref="I29:K29" si="85">H29*1011.33</f>
        <v>1011.33</v>
      </c>
      <c r="J29" s="46">
        <v>1</v>
      </c>
      <c r="K29" s="3">
        <f t="shared" si="85"/>
        <v>1011.33</v>
      </c>
      <c r="L29" s="46">
        <v>0</v>
      </c>
      <c r="M29" s="3">
        <f t="shared" ref="M29:O29" si="86">L29*1011.33</f>
        <v>0</v>
      </c>
      <c r="N29" s="46">
        <v>0</v>
      </c>
      <c r="O29" s="3">
        <f t="shared" si="86"/>
        <v>0</v>
      </c>
      <c r="P29" s="46">
        <v>1</v>
      </c>
      <c r="Q29" s="3">
        <f t="shared" ref="Q29:S29" si="87">P29*1011.33</f>
        <v>1011.33</v>
      </c>
      <c r="R29" s="46">
        <v>3</v>
      </c>
      <c r="S29" s="3">
        <f t="shared" si="87"/>
        <v>3033.9900000000002</v>
      </c>
      <c r="T29" s="46">
        <v>0</v>
      </c>
      <c r="U29" s="3">
        <f t="shared" ref="U29" si="88">T29*1011.33</f>
        <v>0</v>
      </c>
    </row>
    <row r="30" spans="1:21" ht="18" customHeight="1">
      <c r="A30" s="18"/>
      <c r="B30" s="26">
        <v>24</v>
      </c>
      <c r="C30" s="27" t="s">
        <v>27</v>
      </c>
      <c r="D30" s="46">
        <v>0</v>
      </c>
      <c r="E30" s="3">
        <f t="shared" si="0"/>
        <v>0</v>
      </c>
      <c r="F30" s="46">
        <v>1</v>
      </c>
      <c r="G30" s="3">
        <f t="shared" si="0"/>
        <v>1011.33</v>
      </c>
      <c r="H30" s="46">
        <v>1</v>
      </c>
      <c r="I30" s="3">
        <f t="shared" ref="I30:K30" si="89">H30*1011.33</f>
        <v>1011.33</v>
      </c>
      <c r="J30" s="46">
        <v>1</v>
      </c>
      <c r="K30" s="3">
        <f t="shared" si="89"/>
        <v>1011.33</v>
      </c>
      <c r="L30" s="46">
        <v>0</v>
      </c>
      <c r="M30" s="3">
        <f t="shared" ref="M30:O30" si="90">L30*1011.33</f>
        <v>0</v>
      </c>
      <c r="N30" s="46">
        <v>0</v>
      </c>
      <c r="O30" s="3">
        <f t="shared" si="90"/>
        <v>0</v>
      </c>
      <c r="P30" s="46">
        <v>1</v>
      </c>
      <c r="Q30" s="3">
        <f t="shared" ref="Q30:S30" si="91">P30*1011.33</f>
        <v>1011.33</v>
      </c>
      <c r="R30" s="46">
        <v>3</v>
      </c>
      <c r="S30" s="3">
        <f t="shared" si="91"/>
        <v>3033.9900000000002</v>
      </c>
      <c r="T30" s="46">
        <v>0</v>
      </c>
      <c r="U30" s="3">
        <f t="shared" ref="U30" si="92">T30*1011.33</f>
        <v>0</v>
      </c>
    </row>
    <row r="31" spans="1:21" ht="18" customHeight="1">
      <c r="A31" s="18"/>
      <c r="B31" s="24">
        <v>25</v>
      </c>
      <c r="C31" s="27" t="s">
        <v>28</v>
      </c>
      <c r="D31" s="46">
        <v>0</v>
      </c>
      <c r="E31" s="3">
        <f t="shared" si="0"/>
        <v>0</v>
      </c>
      <c r="F31" s="46">
        <v>2</v>
      </c>
      <c r="G31" s="3">
        <f t="shared" si="0"/>
        <v>2022.66</v>
      </c>
      <c r="H31" s="46">
        <v>1</v>
      </c>
      <c r="I31" s="3">
        <f t="shared" ref="I31:K31" si="93">H31*1011.33</f>
        <v>1011.33</v>
      </c>
      <c r="J31" s="46">
        <v>1</v>
      </c>
      <c r="K31" s="3">
        <f t="shared" si="93"/>
        <v>1011.33</v>
      </c>
      <c r="L31" s="46">
        <v>1</v>
      </c>
      <c r="M31" s="3">
        <f t="shared" ref="M31:O31" si="94">L31*1011.33</f>
        <v>1011.33</v>
      </c>
      <c r="N31" s="46">
        <v>1</v>
      </c>
      <c r="O31" s="3">
        <f t="shared" si="94"/>
        <v>1011.33</v>
      </c>
      <c r="P31" s="46">
        <v>1</v>
      </c>
      <c r="Q31" s="3">
        <f t="shared" ref="Q31:S31" si="95">P31*1011.33</f>
        <v>1011.33</v>
      </c>
      <c r="R31" s="46">
        <v>5</v>
      </c>
      <c r="S31" s="3">
        <f t="shared" si="95"/>
        <v>5056.6500000000005</v>
      </c>
      <c r="T31" s="46">
        <v>1</v>
      </c>
      <c r="U31" s="3">
        <f t="shared" ref="U31" si="96">T31*1011.33</f>
        <v>1011.33</v>
      </c>
    </row>
    <row r="32" spans="1:21" ht="75" customHeight="1">
      <c r="A32" s="18"/>
      <c r="B32" s="24">
        <v>26</v>
      </c>
      <c r="C32" s="28" t="s">
        <v>29</v>
      </c>
      <c r="D32" s="46">
        <v>0</v>
      </c>
      <c r="E32" s="3">
        <f t="shared" si="0"/>
        <v>0</v>
      </c>
      <c r="F32" s="46">
        <v>0</v>
      </c>
      <c r="G32" s="3">
        <f t="shared" si="0"/>
        <v>0</v>
      </c>
      <c r="H32" s="46">
        <v>0</v>
      </c>
      <c r="I32" s="3">
        <f t="shared" ref="I32:K32" si="97">H32*1011.33</f>
        <v>0</v>
      </c>
      <c r="J32" s="46">
        <v>0</v>
      </c>
      <c r="K32" s="3">
        <f t="shared" si="97"/>
        <v>0</v>
      </c>
      <c r="L32" s="46">
        <v>0</v>
      </c>
      <c r="M32" s="3">
        <f t="shared" ref="M32:O32" si="98">L32*1011.33</f>
        <v>0</v>
      </c>
      <c r="N32" s="46">
        <v>0</v>
      </c>
      <c r="O32" s="3">
        <f t="shared" si="98"/>
        <v>0</v>
      </c>
      <c r="P32" s="46">
        <v>0</v>
      </c>
      <c r="Q32" s="3">
        <f t="shared" ref="Q32:S32" si="99">P32*1011.33</f>
        <v>0</v>
      </c>
      <c r="R32" s="46">
        <v>1</v>
      </c>
      <c r="S32" s="3">
        <f t="shared" si="99"/>
        <v>1011.33</v>
      </c>
      <c r="T32" s="46">
        <v>0</v>
      </c>
      <c r="U32" s="3">
        <f t="shared" ref="U32" si="100">T32*1011.33</f>
        <v>0</v>
      </c>
    </row>
    <row r="33" spans="1:21" ht="44.25" customHeight="1" thickBot="1">
      <c r="A33" s="18"/>
      <c r="B33" s="29">
        <v>27</v>
      </c>
      <c r="C33" s="30" t="s">
        <v>30</v>
      </c>
      <c r="D33" s="46">
        <v>1</v>
      </c>
      <c r="E33" s="3">
        <f t="shared" si="0"/>
        <v>1011.33</v>
      </c>
      <c r="F33" s="46">
        <v>3</v>
      </c>
      <c r="G33" s="3">
        <f t="shared" si="0"/>
        <v>3033.9900000000002</v>
      </c>
      <c r="H33" s="46">
        <v>1</v>
      </c>
      <c r="I33" s="3">
        <f t="shared" ref="I33:K33" si="101">H33*1011.33</f>
        <v>1011.33</v>
      </c>
      <c r="J33" s="46">
        <v>1</v>
      </c>
      <c r="K33" s="3">
        <f t="shared" si="101"/>
        <v>1011.33</v>
      </c>
      <c r="L33" s="46">
        <v>1</v>
      </c>
      <c r="M33" s="3">
        <f t="shared" ref="M33:O33" si="102">L33*1011.33</f>
        <v>1011.33</v>
      </c>
      <c r="N33" s="46">
        <v>1</v>
      </c>
      <c r="O33" s="3">
        <f t="shared" si="102"/>
        <v>1011.33</v>
      </c>
      <c r="P33" s="46">
        <v>1</v>
      </c>
      <c r="Q33" s="3">
        <f t="shared" ref="Q33:S33" si="103">P33*1011.33</f>
        <v>1011.33</v>
      </c>
      <c r="R33" s="46">
        <v>8</v>
      </c>
      <c r="S33" s="3">
        <f t="shared" si="103"/>
        <v>8090.64</v>
      </c>
      <c r="T33" s="46">
        <v>1</v>
      </c>
      <c r="U33" s="3">
        <f t="shared" ref="U33" si="104">T33*1011.33</f>
        <v>1011.33</v>
      </c>
    </row>
    <row r="34" spans="1:21" ht="27.75" customHeight="1" thickBot="1">
      <c r="A34" s="31"/>
      <c r="B34" s="60" t="s">
        <v>31</v>
      </c>
      <c r="C34" s="61"/>
      <c r="D34" s="5">
        <f t="shared" ref="D34:E34" si="105">SUM(D7:D33)</f>
        <v>6</v>
      </c>
      <c r="E34" s="6">
        <f t="shared" si="105"/>
        <v>6067.9800000000005</v>
      </c>
      <c r="F34" s="5">
        <f t="shared" ref="F34:U34" si="106">SUM(F7:F33)</f>
        <v>34</v>
      </c>
      <c r="G34" s="6">
        <f t="shared" si="106"/>
        <v>34385.220000000016</v>
      </c>
      <c r="H34" s="5">
        <f t="shared" si="106"/>
        <v>12</v>
      </c>
      <c r="I34" s="6">
        <f t="shared" si="106"/>
        <v>12135.960000000001</v>
      </c>
      <c r="J34" s="5">
        <f t="shared" si="106"/>
        <v>11</v>
      </c>
      <c r="K34" s="6">
        <f t="shared" si="106"/>
        <v>11124.630000000001</v>
      </c>
      <c r="L34" s="5">
        <f t="shared" si="106"/>
        <v>9</v>
      </c>
      <c r="M34" s="6">
        <f t="shared" si="106"/>
        <v>9101.9700000000012</v>
      </c>
      <c r="N34" s="5">
        <f t="shared" si="106"/>
        <v>9</v>
      </c>
      <c r="O34" s="6">
        <f t="shared" si="106"/>
        <v>9101.9700000000012</v>
      </c>
      <c r="P34" s="5">
        <f t="shared" si="106"/>
        <v>9</v>
      </c>
      <c r="Q34" s="6">
        <f t="shared" si="106"/>
        <v>9101.9700000000012</v>
      </c>
      <c r="R34" s="5">
        <f t="shared" si="106"/>
        <v>80</v>
      </c>
      <c r="S34" s="6">
        <f t="shared" si="106"/>
        <v>80906.400000000009</v>
      </c>
      <c r="T34" s="5">
        <f t="shared" si="106"/>
        <v>11</v>
      </c>
      <c r="U34" s="6">
        <f t="shared" si="106"/>
        <v>11124.630000000001</v>
      </c>
    </row>
    <row r="35" spans="1:21" ht="17.25" customHeight="1">
      <c r="A35" s="31"/>
      <c r="B35" s="31"/>
      <c r="C35" s="32"/>
      <c r="D35" s="7"/>
      <c r="E35" s="8"/>
      <c r="F35" s="7"/>
      <c r="G35" s="8"/>
      <c r="H35" s="7"/>
      <c r="I35" s="8"/>
      <c r="J35" s="7"/>
      <c r="K35" s="8"/>
      <c r="L35" s="7"/>
      <c r="M35" s="8"/>
      <c r="N35" s="7"/>
      <c r="O35" s="8"/>
      <c r="P35" s="7"/>
      <c r="Q35" s="8"/>
      <c r="R35" s="7"/>
      <c r="S35" s="8"/>
      <c r="T35" s="7"/>
      <c r="U35" s="8"/>
    </row>
    <row r="36" spans="1:21" ht="17.25" customHeight="1">
      <c r="A36" s="33"/>
      <c r="B36" s="33"/>
      <c r="C36" s="34"/>
      <c r="D36" s="9"/>
      <c r="E36" s="9"/>
      <c r="F36" s="9"/>
      <c r="G36" s="9"/>
      <c r="H36" s="9"/>
      <c r="I36" s="9"/>
      <c r="J36" s="9"/>
      <c r="K36" s="9"/>
      <c r="L36" s="9"/>
      <c r="M36" s="9"/>
      <c r="N36" s="16"/>
      <c r="O36" s="9"/>
      <c r="P36" s="9"/>
      <c r="Q36" s="9"/>
      <c r="R36" s="9"/>
      <c r="S36" s="9"/>
      <c r="T36" s="9"/>
      <c r="U36" s="9"/>
    </row>
    <row r="37" spans="1:21" ht="42" customHeight="1">
      <c r="A37" s="10"/>
      <c r="B37" s="49"/>
      <c r="C37" s="50"/>
      <c r="D37" s="16"/>
      <c r="E37" s="16"/>
      <c r="F37" s="16"/>
      <c r="G37" s="16"/>
      <c r="H37" s="16"/>
      <c r="I37" s="16"/>
      <c r="J37" s="16"/>
      <c r="K37" s="16"/>
      <c r="L37" s="16"/>
      <c r="M37" s="16"/>
      <c r="O37" s="16"/>
      <c r="P37" s="16"/>
      <c r="Q37" s="16"/>
      <c r="R37" s="16"/>
      <c r="S37" s="16"/>
      <c r="T37" s="16"/>
      <c r="U37" s="16"/>
    </row>
    <row r="38" spans="1:21" ht="15.75" customHeight="1"/>
    <row r="39" spans="1:21" ht="14.25" customHeight="1"/>
    <row r="40" spans="1:21" ht="14.25" customHeight="1"/>
    <row r="41" spans="1:21" ht="14.25" customHeight="1"/>
    <row r="42" spans="1:21" ht="14.25" customHeight="1"/>
    <row r="43" spans="1:21" ht="14.25" customHeight="1"/>
    <row r="44" spans="1:21" ht="14.25" customHeight="1"/>
    <row r="45" spans="1:21" ht="14.25" customHeight="1"/>
    <row r="46" spans="1:21" ht="14.25" customHeight="1"/>
    <row r="47" spans="1:21" ht="14.25" customHeight="1"/>
    <row r="48" spans="1:21"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5">
    <mergeCell ref="B34:C34"/>
    <mergeCell ref="B37:C37"/>
    <mergeCell ref="T1:U1"/>
    <mergeCell ref="B2:B5"/>
    <mergeCell ref="C2:C5"/>
    <mergeCell ref="D2:U2"/>
    <mergeCell ref="D3:E3"/>
    <mergeCell ref="F3:G3"/>
    <mergeCell ref="H3:I3"/>
    <mergeCell ref="J3:K3"/>
    <mergeCell ref="L3:M3"/>
    <mergeCell ref="N3:O3"/>
    <mergeCell ref="P3:Q3"/>
    <mergeCell ref="R3:S3"/>
    <mergeCell ref="T3:U3"/>
  </mergeCells>
  <pageMargins left="0.7" right="0.7" top="0.75" bottom="0.75" header="0.3" footer="0.3"/>
  <pageSetup paperSize="9" scale="2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3AAC0-3874-4775-AF18-152D8F909813}">
  <sheetPr>
    <pageSetUpPr fitToPage="1"/>
  </sheetPr>
  <dimension ref="A1:P999"/>
  <sheetViews>
    <sheetView view="pageBreakPreview" zoomScale="30" zoomScaleNormal="50" zoomScaleSheetLayoutView="30" workbookViewId="0">
      <pane xSplit="3" topLeftCell="D1" activePane="topRight" state="frozen"/>
      <selection pane="topRight" activeCell="V12" sqref="V12"/>
    </sheetView>
  </sheetViews>
  <sheetFormatPr defaultColWidth="14.453125" defaultRowHeight="14.5"/>
  <cols>
    <col min="1" max="2" width="5.36328125" style="17" customWidth="1"/>
    <col min="3" max="3" width="39.36328125" style="17" customWidth="1"/>
    <col min="4" max="7" width="26.1796875" style="17" customWidth="1"/>
    <col min="8" max="8" width="25.6328125" style="17" customWidth="1"/>
    <col min="9" max="9" width="26.54296875" style="17" customWidth="1"/>
    <col min="10" max="11" width="24.81640625" style="17" customWidth="1"/>
    <col min="12" max="13" width="26.1796875" style="17" customWidth="1"/>
    <col min="14" max="14" width="25.6328125" style="17" customWidth="1"/>
    <col min="15" max="15" width="26.54296875" style="17" customWidth="1"/>
    <col min="16" max="16" width="35.81640625" style="17" customWidth="1"/>
    <col min="17" max="16384" width="14.453125" style="17"/>
  </cols>
  <sheetData>
    <row r="1" spans="1:16" ht="31" customHeight="1" thickBot="1">
      <c r="A1" s="18"/>
      <c r="B1" s="18"/>
      <c r="C1" s="19"/>
      <c r="D1" s="1"/>
      <c r="E1" s="12"/>
      <c r="F1" s="1"/>
      <c r="G1" s="12"/>
      <c r="H1" s="1"/>
      <c r="I1" s="12"/>
      <c r="J1" s="1"/>
      <c r="K1" s="12"/>
      <c r="L1" s="1"/>
      <c r="M1" s="12"/>
      <c r="N1" s="1"/>
      <c r="O1" s="12"/>
      <c r="P1" s="40" t="s">
        <v>38</v>
      </c>
    </row>
    <row r="2" spans="1:16" ht="42.75" customHeight="1" thickBot="1">
      <c r="A2" s="20"/>
      <c r="B2" s="68" t="s">
        <v>0</v>
      </c>
      <c r="C2" s="69" t="s">
        <v>1</v>
      </c>
      <c r="D2" s="58" t="s">
        <v>36</v>
      </c>
      <c r="E2" s="62"/>
      <c r="F2" s="62"/>
      <c r="G2" s="62"/>
      <c r="H2" s="62"/>
      <c r="I2" s="62"/>
      <c r="J2" s="62"/>
      <c r="K2" s="62"/>
      <c r="L2" s="62"/>
      <c r="M2" s="62"/>
      <c r="N2" s="62"/>
      <c r="O2" s="59"/>
      <c r="P2" s="65" t="s">
        <v>2</v>
      </c>
    </row>
    <row r="3" spans="1:16" ht="232" customHeight="1" thickBot="1">
      <c r="A3" s="21"/>
      <c r="B3" s="63"/>
      <c r="C3" s="56"/>
      <c r="D3" s="58" t="s">
        <v>102</v>
      </c>
      <c r="E3" s="59"/>
      <c r="F3" s="58" t="s">
        <v>103</v>
      </c>
      <c r="G3" s="59"/>
      <c r="H3" s="58" t="s">
        <v>104</v>
      </c>
      <c r="I3" s="59"/>
      <c r="J3" s="58" t="s">
        <v>105</v>
      </c>
      <c r="K3" s="59"/>
      <c r="L3" s="58" t="s">
        <v>106</v>
      </c>
      <c r="M3" s="59"/>
      <c r="N3" s="58" t="s">
        <v>107</v>
      </c>
      <c r="O3" s="59"/>
      <c r="P3" s="66"/>
    </row>
    <row r="4" spans="1:16" ht="35" hidden="1" customHeight="1" thickBot="1">
      <c r="A4" s="21"/>
      <c r="B4" s="63"/>
      <c r="C4" s="56"/>
      <c r="D4" s="35"/>
      <c r="E4" s="35"/>
      <c r="F4" s="35"/>
      <c r="G4" s="35"/>
      <c r="H4" s="13"/>
      <c r="I4" s="14"/>
      <c r="J4" s="36"/>
      <c r="K4" s="14"/>
      <c r="L4" s="35"/>
      <c r="M4" s="35"/>
      <c r="N4" s="13"/>
      <c r="O4" s="14"/>
      <c r="P4" s="66"/>
    </row>
    <row r="5" spans="1:16" ht="20" customHeight="1" thickBot="1">
      <c r="A5" s="21"/>
      <c r="B5" s="64"/>
      <c r="C5" s="57"/>
      <c r="D5" s="37" t="s">
        <v>34</v>
      </c>
      <c r="E5" s="2" t="s">
        <v>3</v>
      </c>
      <c r="F5" s="37" t="s">
        <v>34</v>
      </c>
      <c r="G5" s="2" t="s">
        <v>3</v>
      </c>
      <c r="H5" s="2" t="s">
        <v>34</v>
      </c>
      <c r="I5" s="2" t="s">
        <v>3</v>
      </c>
      <c r="J5" s="2" t="s">
        <v>34</v>
      </c>
      <c r="K5" s="38" t="s">
        <v>3</v>
      </c>
      <c r="L5" s="39" t="s">
        <v>34</v>
      </c>
      <c r="M5" s="2" t="s">
        <v>3</v>
      </c>
      <c r="N5" s="2" t="s">
        <v>34</v>
      </c>
      <c r="O5" s="2" t="s">
        <v>3</v>
      </c>
      <c r="P5" s="67"/>
    </row>
    <row r="6" spans="1:16" ht="12" customHeight="1" thickBot="1">
      <c r="A6" s="22"/>
      <c r="B6" s="23">
        <v>1</v>
      </c>
      <c r="C6" s="15">
        <v>2</v>
      </c>
      <c r="D6" s="15">
        <v>130</v>
      </c>
      <c r="E6" s="15">
        <v>131</v>
      </c>
      <c r="F6" s="15">
        <v>132</v>
      </c>
      <c r="G6" s="15">
        <v>133</v>
      </c>
      <c r="H6" s="15">
        <v>134</v>
      </c>
      <c r="I6" s="15">
        <v>135</v>
      </c>
      <c r="J6" s="15">
        <v>136</v>
      </c>
      <c r="K6" s="15">
        <v>137</v>
      </c>
      <c r="L6" s="15">
        <v>138</v>
      </c>
      <c r="M6" s="15">
        <v>139</v>
      </c>
      <c r="N6" s="15">
        <v>140</v>
      </c>
      <c r="O6" s="15">
        <v>141</v>
      </c>
      <c r="P6" s="23">
        <v>142</v>
      </c>
    </row>
    <row r="7" spans="1:16" ht="18" customHeight="1">
      <c r="A7" s="18"/>
      <c r="B7" s="24">
        <v>1</v>
      </c>
      <c r="C7" s="25" t="s">
        <v>4</v>
      </c>
      <c r="D7" s="46">
        <v>0</v>
      </c>
      <c r="E7" s="3">
        <f>D7*1011.33</f>
        <v>0</v>
      </c>
      <c r="F7" s="46">
        <v>0</v>
      </c>
      <c r="G7" s="3">
        <f>F7*1011.33</f>
        <v>0</v>
      </c>
      <c r="H7" s="46">
        <v>1</v>
      </c>
      <c r="I7" s="3">
        <f>H7*1011.33</f>
        <v>1011.33</v>
      </c>
      <c r="J7" s="46">
        <v>1</v>
      </c>
      <c r="K7" s="3">
        <f>J7*1011.33</f>
        <v>1011.33</v>
      </c>
      <c r="L7" s="46">
        <v>252</v>
      </c>
      <c r="M7" s="3">
        <f>L7*1011.33</f>
        <v>254855.16</v>
      </c>
      <c r="N7" s="46">
        <v>88</v>
      </c>
      <c r="O7" s="3">
        <f>N7*1011.33</f>
        <v>88997.040000000008</v>
      </c>
      <c r="P7" s="4">
        <f>SUM(Лист1!E9,Лист1!G9,Лист1!I9,Лист1!K9,Лист1!M9,Лист1!O9,Лист1!Q9,Лист1!S9,Лист1!U9,Лист2!E7,Лист2!G7,Лист2!I7,Лист2!K7,Лист2!M7,Лист2!O7,Лист2!Q7,Лист2!S7,Лист2!U7,Лист3!E7,Лист3!G7,Лист3!I7,Лист3!K7,Лист3!M7,Лист3!O7,Лист3!Q7,Лист3!S7,Лист3!U7,Лист4!E7,Лист4!G7,Лист4!I7,Лист4!K7,Лист4!M7,Лист4!O7,Лист4!Q7,Лист4!S7,Лист4!U7,Лист5!E7,Лист5!G7,Лист5!I7,Лист5!K7,Лист5!M7,Лист5!O7,Лист5!Q7,Лист5!S7,Лист5!U7,Лист6!E7,Лист6!G7,Лист6!I7,Лист6!K7,Лист6!M7,Лист6!O7,Лист6!Q7,Лист6!S7,Лист6!U7,Лист7!E7,Лист7!G7,Лист7!I7,Лист7!K7,Лист7!M7,Лист7!O7,Лист7!Q7,Лист7!S7,Лист7!U7,Лист8!E7,Лист8!G7,Лист8!I7,Лист8!K7,Лист8!M7,Лист8!O7)</f>
        <v>655341.84</v>
      </c>
    </row>
    <row r="8" spans="1:16" ht="18" customHeight="1">
      <c r="A8" s="18"/>
      <c r="B8" s="26">
        <v>2</v>
      </c>
      <c r="C8" s="27" t="s">
        <v>5</v>
      </c>
      <c r="D8" s="46">
        <v>0</v>
      </c>
      <c r="E8" s="3">
        <f t="shared" ref="E8:G33" si="0">D8*1011.33</f>
        <v>0</v>
      </c>
      <c r="F8" s="46">
        <v>0</v>
      </c>
      <c r="G8" s="3">
        <f t="shared" si="0"/>
        <v>0</v>
      </c>
      <c r="H8" s="46">
        <v>1</v>
      </c>
      <c r="I8" s="3">
        <f t="shared" ref="I8:K8" si="1">H8*1011.33</f>
        <v>1011.33</v>
      </c>
      <c r="J8" s="46">
        <v>0</v>
      </c>
      <c r="K8" s="3">
        <f t="shared" si="1"/>
        <v>0</v>
      </c>
      <c r="L8" s="46">
        <v>133</v>
      </c>
      <c r="M8" s="3">
        <f t="shared" ref="M8" si="2">L8*1011.33</f>
        <v>134506.89000000001</v>
      </c>
      <c r="N8" s="46">
        <v>46</v>
      </c>
      <c r="O8" s="3">
        <f t="shared" ref="O8" si="3">N8*1011.33</f>
        <v>46521.18</v>
      </c>
      <c r="P8" s="4">
        <f>SUM(Лист1!E10,Лист1!G10,Лист1!I10,Лист1!K10,Лист1!M10,Лист1!O10,Лист1!Q10,Лист1!S10,Лист1!U10,Лист2!E8,Лист2!G8,Лист2!I8,Лист2!K8,Лист2!M8,Лист2!O8,Лист2!Q8,Лист2!S8,Лист2!U8,Лист3!E8,Лист3!G8,Лист3!I8,Лист3!K8,Лист3!M8,Лист3!O8,Лист3!Q8,Лист3!S8,Лист3!U8,Лист4!E8,Лист4!G8,Лист4!I8,Лист4!K8,Лист4!M8,Лист4!O8,Лист4!Q8,Лист4!S8,Лист4!U8,Лист5!E8,Лист5!G8,Лист5!I8,Лист5!K8,Лист5!M8,Лист5!O8,Лист5!Q8,Лист5!S8,Лист5!U8,Лист6!E8,Лист6!G8,Лист6!I8,Лист6!K8,Лист6!M8,Лист6!O8,Лист6!Q8,Лист6!S8,Лист6!U8,Лист7!E8,Лист7!G8,Лист7!I8,Лист7!K8,Лист7!M8,Лист7!O8,Лист7!Q8,Лист7!S8,Лист7!U8,Лист8!E8,Лист8!G8,Лист8!I8,Лист8!K8,Лист8!M8,Лист8!O8)</f>
        <v>346886.18999999989</v>
      </c>
    </row>
    <row r="9" spans="1:16" ht="18" customHeight="1">
      <c r="A9" s="18"/>
      <c r="B9" s="24">
        <v>3</v>
      </c>
      <c r="C9" s="27" t="s">
        <v>6</v>
      </c>
      <c r="D9" s="46">
        <v>1</v>
      </c>
      <c r="E9" s="3">
        <f t="shared" si="0"/>
        <v>1011.33</v>
      </c>
      <c r="F9" s="46">
        <v>1</v>
      </c>
      <c r="G9" s="3">
        <f t="shared" si="0"/>
        <v>1011.33</v>
      </c>
      <c r="H9" s="46">
        <v>2</v>
      </c>
      <c r="I9" s="3">
        <f t="shared" ref="I9:K9" si="4">H9*1011.33</f>
        <v>2022.66</v>
      </c>
      <c r="J9" s="46">
        <v>2</v>
      </c>
      <c r="K9" s="3">
        <f t="shared" si="4"/>
        <v>2022.66</v>
      </c>
      <c r="L9" s="46">
        <v>485</v>
      </c>
      <c r="M9" s="3">
        <f t="shared" ref="M9" si="5">L9*1011.33</f>
        <v>490495.05000000005</v>
      </c>
      <c r="N9" s="46">
        <v>169</v>
      </c>
      <c r="O9" s="3">
        <f t="shared" ref="O9" si="6">N9*1011.33</f>
        <v>170914.77000000002</v>
      </c>
      <c r="P9" s="4">
        <f>SUM(Лист1!E11,Лист1!G11,Лист1!I11,Лист1!K11,Лист1!M11,Лист1!O11,Лист1!Q11,Лист1!S11,Лист1!U11,Лист2!E9,Лист2!G9,Лист2!I9,Лист2!K9,Лист2!M9,Лист2!O9,Лист2!Q9,Лист2!S9,Лист2!U9,Лист3!E9,Лист3!G9,Лист3!I9,Лист3!K9,Лист3!M9,Лист3!O9,Лист3!Q9,Лист3!S9,Лист3!U9,Лист4!E9,Лист4!G9,Лист4!I9,Лист4!K9,Лист4!M9,Лист4!O9,Лист4!Q9,Лист4!S9,Лист4!U9,Лист5!E9,Лист5!G9,Лист5!I9,Лист5!K9,Лист5!M9,Лист5!O9,Лист5!Q9,Лист5!S9,Лист5!U9,Лист6!E9,Лист6!G9,Лист6!I9,Лист6!K9,Лист6!M9,Лист6!O9,Лист6!Q9,Лист6!S9,Лист6!U9,Лист7!E9,Лист7!G9,Лист7!I9,Лист7!K9,Лист7!M9,Лист7!O9,Лист7!Q9,Лист7!S9,Лист7!U9,Лист8!E9,Лист8!G9,Лист8!I9,Лист8!K9,Лист8!M9,Лист8!O9)</f>
        <v>1262139.8399999999</v>
      </c>
    </row>
    <row r="10" spans="1:16" ht="18" customHeight="1">
      <c r="A10" s="18"/>
      <c r="B10" s="26">
        <v>4</v>
      </c>
      <c r="C10" s="27" t="s">
        <v>7</v>
      </c>
      <c r="D10" s="46">
        <v>0</v>
      </c>
      <c r="E10" s="3">
        <f t="shared" si="0"/>
        <v>0</v>
      </c>
      <c r="F10" s="46">
        <v>0</v>
      </c>
      <c r="G10" s="3">
        <f t="shared" si="0"/>
        <v>0</v>
      </c>
      <c r="H10" s="46">
        <v>0</v>
      </c>
      <c r="I10" s="3">
        <f t="shared" ref="I10:K10" si="7">H10*1011.33</f>
        <v>0</v>
      </c>
      <c r="J10" s="46">
        <v>0</v>
      </c>
      <c r="K10" s="3">
        <f t="shared" si="7"/>
        <v>0</v>
      </c>
      <c r="L10" s="46">
        <v>4</v>
      </c>
      <c r="M10" s="3">
        <f t="shared" ref="M10" si="8">L10*1011.33</f>
        <v>4045.32</v>
      </c>
      <c r="N10" s="46">
        <v>1</v>
      </c>
      <c r="O10" s="3">
        <f t="shared" ref="O10" si="9">N10*1011.33</f>
        <v>1011.33</v>
      </c>
      <c r="P10" s="4">
        <f>SUM(Лист1!E12,Лист1!G12,Лист1!I12,Лист1!K12,Лист1!M12,Лист1!O12,Лист1!Q12,Лист1!S12,Лист1!U12,Лист2!E10,Лист2!G10,Лист2!I10,Лист2!K10,Лист2!M10,Лист2!O10,Лист2!Q10,Лист2!S10,Лист2!U10,Лист3!E10,Лист3!G10,Лист3!I10,Лист3!K10,Лист3!M10,Лист3!O10,Лист3!Q10,Лист3!S10,Лист3!U10,Лист4!E10,Лист4!G10,Лист4!I10,Лист4!K10,Лист4!M10,Лист4!O10,Лист4!Q10,Лист4!S10,Лист4!U10,Лист5!E10,Лист5!G10,Лист5!I10,Лист5!K10,Лист5!M10,Лист5!O10,Лист5!Q10,Лист5!S10,Лист5!U10,Лист6!E10,Лист6!G10,Лист6!I10,Лист6!K10,Лист6!M10,Лист6!O10,Лист6!Q10,Лист6!S10,Лист6!U10,Лист7!E10,Лист7!G10,Лист7!I10,Лист7!K10,Лист7!M10,Лист7!O10,Лист7!Q10,Лист7!S10,Лист7!U10,Лист8!E10,Лист8!G10,Лист8!I10,Лист8!K10,Лист8!M10,Лист8!O10)</f>
        <v>11124.630000000001</v>
      </c>
    </row>
    <row r="11" spans="1:16" ht="18" customHeight="1">
      <c r="A11" s="18"/>
      <c r="B11" s="24">
        <v>5</v>
      </c>
      <c r="C11" s="27" t="s">
        <v>8</v>
      </c>
      <c r="D11" s="46">
        <v>0</v>
      </c>
      <c r="E11" s="3">
        <f t="shared" si="0"/>
        <v>0</v>
      </c>
      <c r="F11" s="46">
        <v>0</v>
      </c>
      <c r="G11" s="3">
        <f t="shared" si="0"/>
        <v>0</v>
      </c>
      <c r="H11" s="46">
        <v>1</v>
      </c>
      <c r="I11" s="3">
        <f t="shared" ref="I11:K11" si="10">H11*1011.33</f>
        <v>1011.33</v>
      </c>
      <c r="J11" s="46">
        <v>1</v>
      </c>
      <c r="K11" s="3">
        <f t="shared" si="10"/>
        <v>1011.33</v>
      </c>
      <c r="L11" s="46">
        <v>274</v>
      </c>
      <c r="M11" s="3">
        <f t="shared" ref="M11" si="11">L11*1011.33</f>
        <v>277104.42</v>
      </c>
      <c r="N11" s="46">
        <v>95</v>
      </c>
      <c r="O11" s="3">
        <f t="shared" ref="O11" si="12">N11*1011.33</f>
        <v>96076.35</v>
      </c>
      <c r="P11" s="4">
        <f>SUM(Лист1!E13,Лист1!G13,Лист1!I13,Лист1!K13,Лист1!M13,Лист1!O13,Лист1!Q13,Лист1!S13,Лист1!U13,Лист2!E11,Лист2!G11,Лист2!I11,Лист2!K11,Лист2!M11,Лист2!O11,Лист2!Q11,Лист2!S11,Лист2!U11,Лист3!E11,Лист3!G11,Лист3!I11,Лист3!K11,Лист3!M11,Лист3!O11,Лист3!Q11,Лист3!S11,Лист3!U11,Лист4!E11,Лист4!G11,Лист4!I11,Лист4!K11,Лист4!M11,Лист4!O11,Лист4!Q11,Лист4!S11,Лист4!U11,Лист5!E11,Лист5!G11,Лист5!I11,Лист5!K11,Лист5!M11,Лист5!O11,Лист5!Q11,Лист5!S11,Лист5!U11,Лист6!E11,Лист6!G11,Лист6!I11,Лист6!K11,Лист6!M11,Лист6!O11,Лист6!Q11,Лист6!S11,Лист6!U11,Лист7!E11,Лист7!G11,Лист7!I11,Лист7!K11,Лист7!M11,Лист7!O11,Лист7!Q11,Лист7!S11,Лист7!U11,Лист8!E11,Лист8!G11,Лист8!I11,Лист8!K11,Лист8!M11,Лист8!O11)</f>
        <v>713998.98</v>
      </c>
    </row>
    <row r="12" spans="1:16" ht="18" customHeight="1">
      <c r="A12" s="18"/>
      <c r="B12" s="26">
        <v>6</v>
      </c>
      <c r="C12" s="27" t="s">
        <v>9</v>
      </c>
      <c r="D12" s="46">
        <v>0</v>
      </c>
      <c r="E12" s="3">
        <f t="shared" si="0"/>
        <v>0</v>
      </c>
      <c r="F12" s="46">
        <v>0</v>
      </c>
      <c r="G12" s="3">
        <f t="shared" si="0"/>
        <v>0</v>
      </c>
      <c r="H12" s="46">
        <v>1</v>
      </c>
      <c r="I12" s="3">
        <f t="shared" ref="I12:K12" si="13">H12*1011.33</f>
        <v>1011.33</v>
      </c>
      <c r="J12" s="46">
        <v>1</v>
      </c>
      <c r="K12" s="3">
        <f t="shared" si="13"/>
        <v>1011.33</v>
      </c>
      <c r="L12" s="46">
        <v>216</v>
      </c>
      <c r="M12" s="3">
        <f t="shared" ref="M12" si="14">L12*1011.33</f>
        <v>218447.28</v>
      </c>
      <c r="N12" s="46">
        <v>75</v>
      </c>
      <c r="O12" s="3">
        <f t="shared" ref="O12" si="15">N12*1011.33</f>
        <v>75849.75</v>
      </c>
      <c r="P12" s="4">
        <f>SUM(Лист1!E14,Лист1!G14,Лист1!I14,Лист1!K14,Лист1!M14,Лист1!O14,Лист1!Q14,Лист1!S14,Лист1!U14,Лист2!E12,Лист2!G12,Лист2!I12,Лист2!K12,Лист2!M12,Лист2!O12,Лист2!Q12,Лист2!S12,Лист2!U12,Лист3!E12,Лист3!G12,Лист3!I12,Лист3!K12,Лист3!M12,Лист3!O12,Лист3!Q12,Лист3!S12,Лист3!U12,Лист4!E12,Лист4!G12,Лист4!I12,Лист4!K12,Лист4!M12,Лист4!O12,Лист4!Q12,Лист4!S12,Лист4!U12,Лист5!E12,Лист5!G12,Лист5!I12,Лист5!K12,Лист5!M12,Лист5!O12,Лист5!Q12,Лист5!S12,Лист5!U12,Лист6!E12,Лист6!G12,Лист6!I12,Лист6!K12,Лист6!M12,Лист6!O12,Лист6!Q12,Лист6!S12,Лист6!U12,Лист7!E12,Лист7!G12,Лист7!I12,Лист7!K12,Лист7!M12,Лист7!O12,Лист7!Q12,Лист7!S12,Лист7!U12,Лист8!E12,Лист8!G12,Лист8!I12,Лист8!K12,Лист8!M12,Лист8!O12)</f>
        <v>561288.14999999991</v>
      </c>
    </row>
    <row r="13" spans="1:16" ht="18" customHeight="1">
      <c r="A13" s="18"/>
      <c r="B13" s="24">
        <v>7</v>
      </c>
      <c r="C13" s="27" t="s">
        <v>10</v>
      </c>
      <c r="D13" s="46">
        <v>0</v>
      </c>
      <c r="E13" s="3">
        <f t="shared" si="0"/>
        <v>0</v>
      </c>
      <c r="F13" s="46">
        <v>0</v>
      </c>
      <c r="G13" s="3">
        <f t="shared" si="0"/>
        <v>0</v>
      </c>
      <c r="H13" s="46">
        <v>1</v>
      </c>
      <c r="I13" s="3">
        <f t="shared" ref="I13:K13" si="16">H13*1011.33</f>
        <v>1011.33</v>
      </c>
      <c r="J13" s="46">
        <v>1</v>
      </c>
      <c r="K13" s="3">
        <f t="shared" si="16"/>
        <v>1011.33</v>
      </c>
      <c r="L13" s="46">
        <v>259</v>
      </c>
      <c r="M13" s="3">
        <f t="shared" ref="M13" si="17">L13*1011.33</f>
        <v>261934.47</v>
      </c>
      <c r="N13" s="46">
        <v>90</v>
      </c>
      <c r="O13" s="3">
        <f t="shared" ref="O13" si="18">N13*1011.33</f>
        <v>91019.7</v>
      </c>
      <c r="P13" s="4">
        <f>SUM(Лист1!E15,Лист1!G15,Лист1!I15,Лист1!K15,Лист1!M15,Лист1!O15,Лист1!Q15,Лист1!S15,Лист1!U15,Лист2!E13,Лист2!G13,Лист2!I13,Лист2!K13,Лист2!M13,Лист2!O13,Лист2!Q13,Лист2!S13,Лист2!U13,Лист3!E13,Лист3!G13,Лист3!I13,Лист3!K13,Лист3!M13,Лист3!O13,Лист3!Q13,Лист3!S13,Лист3!U13,Лист4!E13,Лист4!G13,Лист4!I13,Лист4!K13,Лист4!M13,Лист4!O13,Лист4!Q13,Лист4!S13,Лист4!U13,Лист5!E13,Лист5!G13,Лист5!I13,Лист5!K13,Лист5!M13,Лист5!O13,Лист5!Q13,Лист5!S13,Лист5!U13,Лист6!E13,Лист6!G13,Лист6!I13,Лист6!K13,Лист6!M13,Лист6!O13,Лист6!Q13,Лист6!S13,Лист6!U13,Лист7!E13,Лист7!G13,Лист7!I13,Лист7!K13,Лист7!M13,Лист7!O13,Лист7!Q13,Лист7!S13,Лист7!U13,Лист8!E13,Лист8!G13,Лист8!I13,Лист8!K13,Лист8!M13,Лист8!O13)</f>
        <v>673545.77999999991</v>
      </c>
    </row>
    <row r="14" spans="1:16" ht="18" customHeight="1">
      <c r="A14" s="18"/>
      <c r="B14" s="26">
        <v>8</v>
      </c>
      <c r="C14" s="27" t="s">
        <v>11</v>
      </c>
      <c r="D14" s="46">
        <v>0</v>
      </c>
      <c r="E14" s="3">
        <f t="shared" si="0"/>
        <v>0</v>
      </c>
      <c r="F14" s="46">
        <v>0</v>
      </c>
      <c r="G14" s="3">
        <f t="shared" si="0"/>
        <v>0</v>
      </c>
      <c r="H14" s="46">
        <v>1</v>
      </c>
      <c r="I14" s="3">
        <f t="shared" ref="I14:K14" si="19">H14*1011.33</f>
        <v>1011.33</v>
      </c>
      <c r="J14" s="46">
        <v>1</v>
      </c>
      <c r="K14" s="3">
        <f t="shared" si="19"/>
        <v>1011.33</v>
      </c>
      <c r="L14" s="46">
        <v>246</v>
      </c>
      <c r="M14" s="3">
        <f t="shared" ref="M14" si="20">L14*1011.33</f>
        <v>248787.18000000002</v>
      </c>
      <c r="N14" s="46">
        <v>86</v>
      </c>
      <c r="O14" s="3">
        <f t="shared" ref="O14" si="21">N14*1011.33</f>
        <v>86974.38</v>
      </c>
      <c r="P14" s="4">
        <f>SUM(Лист1!E16,Лист1!G16,Лист1!I16,Лист1!K16,Лист1!M16,Лист1!O16,Лист1!Q16,Лист1!S16,Лист1!U16,Лист2!E14,Лист2!G14,Лист2!I14,Лист2!K14,Лист2!M14,Лист2!O14,Лист2!Q14,Лист2!S14,Лист2!U14,Лист3!E14,Лист3!G14,Лист3!I14,Лист3!K14,Лист3!M14,Лист3!O14,Лист3!Q14,Лист3!S14,Лист3!U14,Лист4!E14,Лист4!G14,Лист4!I14,Лист4!K14,Лист4!M14,Лист4!O14,Лист4!Q14,Лист4!S14,Лист4!U14,Лист5!E14,Лист5!G14,Лист5!I14,Лист5!K14,Лист5!M14,Лист5!O14,Лист5!Q14,Лист5!S14,Лист5!U14,Лист6!E14,Лист6!G14,Лист6!I14,Лист6!K14,Лист6!M14,Лист6!O14,Лист6!Q14,Лист6!S14,Лист6!U14,Лист7!E14,Лист7!G14,Лист7!I14,Лист7!K14,Лист7!M14,Лист7!O14,Лист7!Q14,Лист7!S14,Лист7!U14,Лист8!E14,Лист8!G14,Лист8!I14,Лист8!K14,Лист8!M14,Лист8!O14)</f>
        <v>641183.22</v>
      </c>
    </row>
    <row r="15" spans="1:16" ht="18" customHeight="1">
      <c r="A15" s="18"/>
      <c r="B15" s="24">
        <v>9</v>
      </c>
      <c r="C15" s="27" t="s">
        <v>12</v>
      </c>
      <c r="D15" s="46">
        <v>0</v>
      </c>
      <c r="E15" s="3">
        <f t="shared" si="0"/>
        <v>0</v>
      </c>
      <c r="F15" s="46">
        <v>0</v>
      </c>
      <c r="G15" s="3">
        <f t="shared" si="0"/>
        <v>0</v>
      </c>
      <c r="H15" s="46">
        <v>1</v>
      </c>
      <c r="I15" s="3">
        <f t="shared" ref="I15:K15" si="22">H15*1011.33</f>
        <v>1011.33</v>
      </c>
      <c r="J15" s="46">
        <v>1</v>
      </c>
      <c r="K15" s="3">
        <f t="shared" si="22"/>
        <v>1011.33</v>
      </c>
      <c r="L15" s="46">
        <v>239</v>
      </c>
      <c r="M15" s="3">
        <f t="shared" ref="M15" si="23">L15*1011.33</f>
        <v>241707.87</v>
      </c>
      <c r="N15" s="46">
        <v>83</v>
      </c>
      <c r="O15" s="3">
        <f t="shared" ref="O15" si="24">N15*1011.33</f>
        <v>83940.39</v>
      </c>
      <c r="P15" s="4">
        <f>SUM(Лист1!E17,Лист1!G17,Лист1!I17,Лист1!K17,Лист1!M17,Лист1!O17,Лист1!Q17,Лист1!S17,Лист1!U17,Лист2!E15,Лист2!G15,Лист2!I15,Лист2!K15,Лист2!M15,Лист2!O15,Лист2!Q15,Лист2!S15,Лист2!U15,Лист3!E15,Лист3!G15,Лист3!I15,Лист3!K15,Лист3!M15,Лист3!O15,Лист3!Q15,Лист3!S15,Лист3!U15,Лист4!E15,Лист4!G15,Лист4!I15,Лист4!K15,Лист4!M15,Лист4!O15,Лист4!Q15,Лист4!S15,Лист4!U15,Лист5!E15,Лист5!G15,Лист5!I15,Лист5!K15,Лист5!M15,Лист5!O15,Лист5!Q15,Лист5!S15,Лист5!U15,Лист6!E15,Лист6!G15,Лист6!I15,Лист6!K15,Лист6!M15,Лист6!O15,Лист6!Q15,Лист6!S15,Лист6!U15,Лист7!E15,Лист7!G15,Лист7!I15,Лист7!K15,Лист7!M15,Лист7!O15,Лист7!Q15,Лист7!S15,Лист7!U15,Лист8!E15,Лист8!G15,Лист8!I15,Лист8!K15,Лист8!M15,Лист8!O15)</f>
        <v>620956.62</v>
      </c>
    </row>
    <row r="16" spans="1:16" ht="18" customHeight="1">
      <c r="A16" s="18"/>
      <c r="B16" s="26">
        <v>10</v>
      </c>
      <c r="C16" s="27" t="s">
        <v>13</v>
      </c>
      <c r="D16" s="46">
        <v>0</v>
      </c>
      <c r="E16" s="3">
        <f t="shared" si="0"/>
        <v>0</v>
      </c>
      <c r="F16" s="46">
        <v>0</v>
      </c>
      <c r="G16" s="3">
        <f t="shared" si="0"/>
        <v>0</v>
      </c>
      <c r="H16" s="46">
        <v>0</v>
      </c>
      <c r="I16" s="3">
        <f t="shared" ref="I16:K16" si="25">H16*1011.33</f>
        <v>0</v>
      </c>
      <c r="J16" s="46">
        <v>0</v>
      </c>
      <c r="K16" s="3">
        <f t="shared" si="25"/>
        <v>0</v>
      </c>
      <c r="L16" s="46">
        <v>68</v>
      </c>
      <c r="M16" s="3">
        <f t="shared" ref="M16" si="26">L16*1011.33</f>
        <v>68770.44</v>
      </c>
      <c r="N16" s="46">
        <v>24</v>
      </c>
      <c r="O16" s="3">
        <f t="shared" ref="O16" si="27">N16*1011.33</f>
        <v>24271.920000000002</v>
      </c>
      <c r="P16" s="4">
        <f>SUM(Лист1!E18,Лист1!G18,Лист1!I18,Лист1!K18,Лист1!M18,Лист1!O18,Лист1!Q18,Лист1!S18,Лист1!U18,Лист2!E16,Лист2!G16,Лист2!I16,Лист2!K16,Лист2!M16,Лист2!O16,Лист2!Q16,Лист2!S16,Лист2!U16,Лист3!E16,Лист3!G16,Лист3!I16,Лист3!K16,Лист3!M16,Лист3!O16,Лист3!Q16,Лист3!S16,Лист3!U16,Лист4!E16,Лист4!G16,Лист4!I16,Лист4!K16,Лист4!M16,Лист4!O16,Лист4!Q16,Лист4!S16,Лист4!U16,Лист5!E16,Лист5!G16,Лист5!I16,Лист5!K16,Лист5!M16,Лист5!O16,Лист5!Q16,Лист5!S16,Лист5!U16,Лист6!E16,Лист6!G16,Лист6!I16,Лист6!K16,Лист6!M16,Лист6!O16,Лист6!Q16,Лист6!S16,Лист6!U16,Лист7!E16,Лист7!G16,Лист7!I16,Лист7!K16,Лист7!M16,Лист7!O16,Лист7!Q16,Лист7!S16,Лист7!U16,Лист8!E16,Лист8!G16,Лист8!I16,Лист8!K16,Лист8!M16,Лист8!O16)</f>
        <v>175971.42000000004</v>
      </c>
    </row>
    <row r="17" spans="1:16" ht="18" customHeight="1">
      <c r="A17" s="18"/>
      <c r="B17" s="24">
        <v>11</v>
      </c>
      <c r="C17" s="27" t="s">
        <v>14</v>
      </c>
      <c r="D17" s="46">
        <v>0</v>
      </c>
      <c r="E17" s="3">
        <f t="shared" si="0"/>
        <v>0</v>
      </c>
      <c r="F17" s="46">
        <v>0</v>
      </c>
      <c r="G17" s="3">
        <f t="shared" si="0"/>
        <v>0</v>
      </c>
      <c r="H17" s="46">
        <v>0</v>
      </c>
      <c r="I17" s="3">
        <f t="shared" ref="I17:K17" si="28">H17*1011.33</f>
        <v>0</v>
      </c>
      <c r="J17" s="46">
        <v>0</v>
      </c>
      <c r="K17" s="3">
        <f t="shared" si="28"/>
        <v>0</v>
      </c>
      <c r="L17" s="46">
        <v>0</v>
      </c>
      <c r="M17" s="3">
        <f t="shared" ref="M17" si="29">L17*1011.33</f>
        <v>0</v>
      </c>
      <c r="N17" s="46">
        <v>0</v>
      </c>
      <c r="O17" s="3">
        <f t="shared" ref="O17" si="30">N17*1011.33</f>
        <v>0</v>
      </c>
      <c r="P17" s="4">
        <f>SUM(Лист1!E19,Лист1!G19,Лист1!I19,Лист1!K19,Лист1!M19,Лист1!O19,Лист1!Q19,Лист1!S19,Лист1!U19,Лист2!E17,Лист2!G17,Лист2!I17,Лист2!K17,Лист2!M17,Лист2!O17,Лист2!Q17,Лист2!S17,Лист2!U17,Лист3!E17,Лист3!G17,Лист3!I17,Лист3!K17,Лист3!M17,Лист3!O17,Лист3!Q17,Лист3!S17,Лист3!U17,Лист4!E17,Лист4!G17,Лист4!I17,Лист4!K17,Лист4!M17,Лист4!O17,Лист4!Q17,Лист4!S17,Лист4!U17,Лист5!E17,Лист5!G17,Лист5!I17,Лист5!K17,Лист5!M17,Лист5!O17,Лист5!Q17,Лист5!S17,Лист5!U17,Лист6!E17,Лист6!G17,Лист6!I17,Лист6!K17,Лист6!M17,Лист6!O17,Лист6!Q17,Лист6!S17,Лист6!U17,Лист7!E17,Лист7!G17,Лист7!I17,Лист7!K17,Лист7!M17,Лист7!O17,Лист7!Q17,Лист7!S17,Лист7!U17,Лист8!E17,Лист8!G17,Лист8!I17,Лист8!K17,Лист8!M17,Лист8!O17)</f>
        <v>0</v>
      </c>
    </row>
    <row r="18" spans="1:16" ht="18" customHeight="1">
      <c r="A18" s="18"/>
      <c r="B18" s="26">
        <v>12</v>
      </c>
      <c r="C18" s="27" t="s">
        <v>15</v>
      </c>
      <c r="D18" s="46">
        <v>1</v>
      </c>
      <c r="E18" s="3">
        <f t="shared" si="0"/>
        <v>1011.33</v>
      </c>
      <c r="F18" s="46">
        <v>1</v>
      </c>
      <c r="G18" s="3">
        <f t="shared" si="0"/>
        <v>1011.33</v>
      </c>
      <c r="H18" s="46">
        <v>1</v>
      </c>
      <c r="I18" s="3">
        <f t="shared" ref="I18:K18" si="31">H18*1011.33</f>
        <v>1011.33</v>
      </c>
      <c r="J18" s="46">
        <v>1</v>
      </c>
      <c r="K18" s="3">
        <f t="shared" si="31"/>
        <v>1011.33</v>
      </c>
      <c r="L18" s="46">
        <v>394</v>
      </c>
      <c r="M18" s="3">
        <f t="shared" ref="M18" si="32">L18*1011.33</f>
        <v>398464.02</v>
      </c>
      <c r="N18" s="46">
        <v>137</v>
      </c>
      <c r="O18" s="3">
        <f t="shared" ref="O18" si="33">N18*1011.33</f>
        <v>138552.21</v>
      </c>
      <c r="P18" s="4">
        <f>SUM(Лист1!E20,Лист1!G20,Лист1!I20,Лист1!K20,Лист1!M20,Лист1!O20,Лист1!Q20,Лист1!S20,Лист1!U20,Лист2!E18,Лист2!G18,Лист2!I18,Лист2!K18,Лист2!M18,Лист2!O18,Лист2!Q18,Лист2!S18,Лист2!U18,Лист3!E18,Лист3!G18,Лист3!I18,Лист3!K18,Лист3!M18,Лист3!O18,Лист3!Q18,Лист3!S18,Лист3!U18,Лист4!E18,Лист4!G18,Лист4!I18,Лист4!K18,Лист4!M18,Лист4!O18,Лист4!Q18,Лист4!S18,Лист4!U18,Лист5!E18,Лист5!G18,Лист5!I18,Лист5!K18,Лист5!M18,Лист5!O18,Лист5!Q18,Лист5!S18,Лист5!U18,Лист6!E18,Лист6!G18,Лист6!I18,Лист6!K18,Лист6!M18,Лист6!O18,Лист6!Q18,Лист6!S18,Лист6!U18,Лист7!E18,Лист7!G18,Лист7!I18,Лист7!K18,Лист7!M18,Лист7!O18,Лист7!Q18,Лист7!S18,Лист7!U18,Лист8!E18,Лист8!G18,Лист8!I18,Лист8!K18,Лист8!M18,Лист8!O18)</f>
        <v>1024477.2900000003</v>
      </c>
    </row>
    <row r="19" spans="1:16" ht="18" customHeight="1">
      <c r="A19" s="18"/>
      <c r="B19" s="24">
        <v>13</v>
      </c>
      <c r="C19" s="27" t="s">
        <v>16</v>
      </c>
      <c r="D19" s="46">
        <v>0</v>
      </c>
      <c r="E19" s="3">
        <f t="shared" si="0"/>
        <v>0</v>
      </c>
      <c r="F19" s="46">
        <v>0</v>
      </c>
      <c r="G19" s="3">
        <f t="shared" si="0"/>
        <v>0</v>
      </c>
      <c r="H19" s="46">
        <v>0</v>
      </c>
      <c r="I19" s="3">
        <f t="shared" ref="I19:K19" si="34">H19*1011.33</f>
        <v>0</v>
      </c>
      <c r="J19" s="46">
        <v>0</v>
      </c>
      <c r="K19" s="3">
        <f t="shared" si="34"/>
        <v>0</v>
      </c>
      <c r="L19" s="46">
        <v>124</v>
      </c>
      <c r="M19" s="3">
        <f t="shared" ref="M19" si="35">L19*1011.33</f>
        <v>125404.92</v>
      </c>
      <c r="N19" s="46">
        <v>43</v>
      </c>
      <c r="O19" s="3">
        <f t="shared" ref="O19" si="36">N19*1011.33</f>
        <v>43487.19</v>
      </c>
      <c r="P19" s="4">
        <f>SUM(Лист1!E21,Лист1!G21,Лист1!I21,Лист1!K21,Лист1!M21,Лист1!O21,Лист1!Q21,Лист1!S21,Лист1!U21,Лист2!E19,Лист2!G19,Лист2!I19,Лист2!K19,Лист2!M19,Лист2!O19,Лист2!Q19,Лист2!S19,Лист2!U19,Лист3!E19,Лист3!G19,Лист3!I19,Лист3!K19,Лист3!M19,Лист3!O19,Лист3!Q19,Лист3!S19,Лист3!U19,Лист4!E19,Лист4!G19,Лист4!I19,Лист4!K19,Лист4!M19,Лист4!O19,Лист4!Q19,Лист4!S19,Лист4!U19,Лист5!E19,Лист5!G19,Лист5!I19,Лист5!K19,Лист5!M19,Лист5!O19,Лист5!Q19,Лист5!S19,Лист5!U19,Лист6!E19,Лист6!G19,Лист6!I19,Лист6!K19,Лист6!M19,Лист6!O19,Лист6!Q19,Лист6!S19,Лист6!U19,Лист7!E19,Лист7!G19,Лист7!I19,Лист7!K19,Лист7!M19,Лист7!O19,Лист7!Q19,Лист7!S19,Лист7!U19,Лист8!E19,Лист8!G19,Лист8!I19,Лист8!K19,Лист8!M19,Лист8!O19)</f>
        <v>322614.26999999996</v>
      </c>
    </row>
    <row r="20" spans="1:16" ht="18" customHeight="1">
      <c r="A20" s="18"/>
      <c r="B20" s="26">
        <v>14</v>
      </c>
      <c r="C20" s="27" t="s">
        <v>17</v>
      </c>
      <c r="D20" s="46">
        <v>1</v>
      </c>
      <c r="E20" s="3">
        <f t="shared" si="0"/>
        <v>1011.33</v>
      </c>
      <c r="F20" s="46">
        <v>0</v>
      </c>
      <c r="G20" s="3">
        <f t="shared" si="0"/>
        <v>0</v>
      </c>
      <c r="H20" s="46">
        <v>1</v>
      </c>
      <c r="I20" s="3">
        <f t="shared" ref="I20:K20" si="37">H20*1011.33</f>
        <v>1011.33</v>
      </c>
      <c r="J20" s="46">
        <v>1</v>
      </c>
      <c r="K20" s="3">
        <f t="shared" si="37"/>
        <v>1011.33</v>
      </c>
      <c r="L20" s="46">
        <v>292</v>
      </c>
      <c r="M20" s="3">
        <f t="shared" ref="M20" si="38">L20*1011.33</f>
        <v>295308.36</v>
      </c>
      <c r="N20" s="46">
        <v>102</v>
      </c>
      <c r="O20" s="3">
        <f t="shared" ref="O20" si="39">N20*1011.33</f>
        <v>103155.66</v>
      </c>
      <c r="P20" s="4">
        <f>SUM(Лист1!E22,Лист1!G22,Лист1!I22,Лист1!K22,Лист1!M22,Лист1!O22,Лист1!Q22,Лист1!S22,Лист1!U22,Лист2!E20,Лист2!G20,Лист2!I20,Лист2!K20,Лист2!M20,Лист2!O20,Лист2!Q20,Лист2!S20,Лист2!U20,Лист3!E20,Лист3!G20,Лист3!I20,Лист3!K20,Лист3!M20,Лист3!O20,Лист3!Q20,Лист3!S20,Лист3!U20,Лист4!E20,Лист4!G20,Лист4!I20,Лист4!K20,Лист4!M20,Лист4!O20,Лист4!Q20,Лист4!S20,Лист4!U20,Лист5!E20,Лист5!G20,Лист5!I20,Лист5!K20,Лист5!M20,Лист5!O20,Лист5!Q20,Лист5!S20,Лист5!U20,Лист6!E20,Лист6!G20,Лист6!I20,Лист6!K20,Лист6!M20,Лист6!O20,Лист6!Q20,Лист6!S20,Лист6!U20,Лист7!E20,Лист7!G20,Лист7!I20,Лист7!K20,Лист7!M20,Лист7!O20,Лист7!Q20,Лист7!S20,Лист7!U20,Лист8!E20,Лист8!G20,Лист8!I20,Лист8!K20,Лист8!M20,Лист8!O20)</f>
        <v>760520.16</v>
      </c>
    </row>
    <row r="21" spans="1:16" ht="18" customHeight="1">
      <c r="A21" s="18"/>
      <c r="B21" s="24">
        <v>15</v>
      </c>
      <c r="C21" s="27" t="s">
        <v>18</v>
      </c>
      <c r="D21" s="46">
        <v>1</v>
      </c>
      <c r="E21" s="3">
        <f t="shared" si="0"/>
        <v>1011.33</v>
      </c>
      <c r="F21" s="46">
        <v>0</v>
      </c>
      <c r="G21" s="3">
        <f t="shared" si="0"/>
        <v>0</v>
      </c>
      <c r="H21" s="46">
        <v>1</v>
      </c>
      <c r="I21" s="3">
        <f t="shared" ref="I21:K21" si="40">H21*1011.33</f>
        <v>1011.33</v>
      </c>
      <c r="J21" s="46">
        <v>1</v>
      </c>
      <c r="K21" s="3">
        <f t="shared" si="40"/>
        <v>1011.33</v>
      </c>
      <c r="L21" s="46">
        <v>315</v>
      </c>
      <c r="M21" s="3">
        <f t="shared" ref="M21" si="41">L21*1011.33</f>
        <v>318568.95</v>
      </c>
      <c r="N21" s="46">
        <v>109</v>
      </c>
      <c r="O21" s="3">
        <f t="shared" ref="O21" si="42">N21*1011.33</f>
        <v>110234.97</v>
      </c>
      <c r="P21" s="4">
        <f>SUM(Лист1!E23,Лист1!G23,Лист1!I23,Лист1!K23,Лист1!M23,Лист1!O23,Лист1!Q23,Лист1!S23,Лист1!U23,Лист2!E21,Лист2!G21,Лист2!I21,Лист2!K21,Лист2!M21,Лист2!O21,Лист2!Q21,Лист2!S21,Лист2!U21,Лист3!E21,Лист3!G21,Лист3!I21,Лист3!K21,Лист3!M21,Лист3!O21,Лист3!Q21,Лист3!S21,Лист3!U21,Лист4!E21,Лист4!G21,Лист4!I21,Лист4!K21,Лист4!M21,Лист4!O21,Лист4!Q21,Лист4!S21,Лист4!U21,Лист5!E21,Лист5!G21,Лист5!I21,Лист5!K21,Лист5!M21,Лист5!O21,Лист5!Q21,Лист5!S21,Лист5!U21,Лист6!E21,Лист6!G21,Лист6!I21,Лист6!K21,Лист6!M21,Лист6!O21,Лист6!Q21,Лист6!S21,Лист6!U21,Лист7!E21,Лист7!G21,Лист7!I21,Лист7!K21,Лист7!M21,Лист7!O21,Лист7!Q21,Лист7!S21,Лист7!U21,Лист8!E21,Лист8!G21,Лист8!I21,Лист8!K21,Лист8!M21,Лист8!O21)</f>
        <v>819177.3</v>
      </c>
    </row>
    <row r="22" spans="1:16" ht="18" customHeight="1">
      <c r="A22" s="18"/>
      <c r="B22" s="26">
        <v>16</v>
      </c>
      <c r="C22" s="27" t="s">
        <v>19</v>
      </c>
      <c r="D22" s="46">
        <v>0</v>
      </c>
      <c r="E22" s="3">
        <f t="shared" si="0"/>
        <v>0</v>
      </c>
      <c r="F22" s="46">
        <v>0</v>
      </c>
      <c r="G22" s="3">
        <f t="shared" si="0"/>
        <v>0</v>
      </c>
      <c r="H22" s="46">
        <v>1</v>
      </c>
      <c r="I22" s="3">
        <f t="shared" ref="I22:K22" si="43">H22*1011.33</f>
        <v>1011.33</v>
      </c>
      <c r="J22" s="46">
        <v>1</v>
      </c>
      <c r="K22" s="3">
        <f t="shared" si="43"/>
        <v>1011.33</v>
      </c>
      <c r="L22" s="46">
        <v>160</v>
      </c>
      <c r="M22" s="3">
        <f t="shared" ref="M22" si="44">L22*1011.33</f>
        <v>161812.80000000002</v>
      </c>
      <c r="N22" s="46">
        <v>56</v>
      </c>
      <c r="O22" s="3">
        <f t="shared" ref="O22" si="45">N22*1011.33</f>
        <v>56634.48</v>
      </c>
      <c r="P22" s="4">
        <f>SUM(Лист1!E24,Лист1!G24,Лист1!I24,Лист1!K24,Лист1!M24,Лист1!O24,Лист1!Q24,Лист1!S24,Лист1!U24,Лист2!E22,Лист2!G22,Лист2!I22,Лист2!K22,Лист2!M22,Лист2!O22,Лист2!Q22,Лист2!S22,Лист2!U22,Лист3!E22,Лист3!G22,Лист3!I22,Лист3!K22,Лист3!M22,Лист3!O22,Лист3!Q22,Лист3!S22,Лист3!U22,Лист4!E22,Лист4!G22,Лист4!I22,Лист4!K22,Лист4!M22,Лист4!O22,Лист4!Q22,Лист4!S22,Лист4!U22,Лист5!E22,Лист5!G22,Лист5!I22,Лист5!K22,Лист5!M22,Лист5!O22,Лист5!Q22,Лист5!S22,Лист5!U22,Лист6!E22,Лист6!G22,Лист6!I22,Лист6!K22,Лист6!M22,Лист6!O22,Лист6!Q22,Лист6!S22,Лист6!U22,Лист7!E22,Лист7!G22,Лист7!I22,Лист7!K22,Лист7!M22,Лист7!O22,Лист7!Q22,Лист7!S22,Лист7!U22,Лист8!E22,Лист8!G22,Лист8!I22,Лист8!K22,Лист8!M22,Лист8!O22)</f>
        <v>416667.95999999996</v>
      </c>
    </row>
    <row r="23" spans="1:16" ht="18" customHeight="1">
      <c r="A23" s="18"/>
      <c r="B23" s="24">
        <v>17</v>
      </c>
      <c r="C23" s="27" t="s">
        <v>20</v>
      </c>
      <c r="D23" s="46">
        <v>0</v>
      </c>
      <c r="E23" s="3">
        <f t="shared" si="0"/>
        <v>0</v>
      </c>
      <c r="F23" s="46">
        <v>0</v>
      </c>
      <c r="G23" s="3">
        <f t="shared" si="0"/>
        <v>0</v>
      </c>
      <c r="H23" s="46">
        <v>0</v>
      </c>
      <c r="I23" s="3">
        <f t="shared" ref="I23:K23" si="46">H23*1011.33</f>
        <v>0</v>
      </c>
      <c r="J23" s="46">
        <v>0</v>
      </c>
      <c r="K23" s="3">
        <f t="shared" si="46"/>
        <v>0</v>
      </c>
      <c r="L23" s="46">
        <v>103</v>
      </c>
      <c r="M23" s="3">
        <f t="shared" ref="M23" si="47">L23*1011.33</f>
        <v>104166.99</v>
      </c>
      <c r="N23" s="46">
        <v>36</v>
      </c>
      <c r="O23" s="3">
        <f t="shared" ref="O23" si="48">N23*1011.33</f>
        <v>36407.880000000005</v>
      </c>
      <c r="P23" s="4">
        <f>SUM(Лист1!E25,Лист1!G25,Лист1!I25,Лист1!K25,Лист1!M25,Лист1!O25,Лист1!Q25,Лист1!S25,Лист1!U25,Лист2!E23,Лист2!G23,Лист2!I23,Лист2!K23,Лист2!M23,Лист2!O23,Лист2!Q23,Лист2!S23,Лист2!U23,Лист3!E23,Лист3!G23,Лист3!I23,Лист3!K23,Лист3!M23,Лист3!O23,Лист3!Q23,Лист3!S23,Лист3!U23,Лист4!E23,Лист4!G23,Лист4!I23,Лист4!K23,Лист4!M23,Лист4!O23,Лист4!Q23,Лист4!S23,Лист4!U23,Лист5!E23,Лист5!G23,Лист5!I23,Лист5!K23,Лист5!M23,Лист5!O23,Лист5!Q23,Лист5!S23,Лист5!U23,Лист6!E23,Лист6!G23,Лист6!I23,Лист6!K23,Лист6!M23,Лист6!O23,Лист6!Q23,Лист6!S23,Лист6!U23,Лист7!E23,Лист7!G23,Лист7!I23,Лист7!K23,Лист7!M23,Лист7!O23,Лист7!Q23,Лист7!S23,Лист7!U23,Лист8!E23,Лист8!G23,Лист8!I23,Лист8!K23,Лист8!M23,Лист8!O23)</f>
        <v>268002.45000000007</v>
      </c>
    </row>
    <row r="24" spans="1:16" ht="18" customHeight="1">
      <c r="A24" s="18"/>
      <c r="B24" s="26">
        <v>18</v>
      </c>
      <c r="C24" s="27" t="s">
        <v>21</v>
      </c>
      <c r="D24" s="46">
        <v>0</v>
      </c>
      <c r="E24" s="3">
        <f t="shared" si="0"/>
        <v>0</v>
      </c>
      <c r="F24" s="46">
        <v>0</v>
      </c>
      <c r="G24" s="3">
        <f t="shared" si="0"/>
        <v>0</v>
      </c>
      <c r="H24" s="46">
        <v>0</v>
      </c>
      <c r="I24" s="3">
        <f t="shared" ref="I24:K24" si="49">H24*1011.33</f>
        <v>0</v>
      </c>
      <c r="J24" s="46">
        <v>0</v>
      </c>
      <c r="K24" s="3">
        <f t="shared" si="49"/>
        <v>0</v>
      </c>
      <c r="L24" s="46">
        <v>125</v>
      </c>
      <c r="M24" s="3">
        <f t="shared" ref="M24" si="50">L24*1011.33</f>
        <v>126416.25</v>
      </c>
      <c r="N24" s="46">
        <v>43</v>
      </c>
      <c r="O24" s="3">
        <f t="shared" ref="O24" si="51">N24*1011.33</f>
        <v>43487.19</v>
      </c>
      <c r="P24" s="4">
        <f>SUM(Лист1!E26,Лист1!G26,Лист1!I26,Лист1!K26,Лист1!M26,Лист1!O26,Лист1!Q26,Лист1!S26,Лист1!U26,Лист2!E24,Лист2!G24,Лист2!I24,Лист2!K24,Лист2!M24,Лист2!O24,Лист2!Q24,Лист2!S24,Лист2!U24,Лист3!E24,Лист3!G24,Лист3!I24,Лист3!K24,Лист3!M24,Лист3!O24,Лист3!Q24,Лист3!S24,Лист3!U24,Лист4!E24,Лист4!G24,Лист4!I24,Лист4!K24,Лист4!M24,Лист4!O24,Лист4!Q24,Лист4!S24,Лист4!U24,Лист5!E24,Лист5!G24,Лист5!I24,Лист5!K24,Лист5!M24,Лист5!O24,Лист5!Q24,Лист5!S24,Лист5!U24,Лист6!E24,Лист6!G24,Лист6!I24,Лист6!K24,Лист6!M24,Лист6!O24,Лист6!Q24,Лист6!S24,Лист6!U24,Лист7!E24,Лист7!G24,Лист7!I24,Лист7!K24,Лист7!M24,Лист7!O24,Лист7!Q24,Лист7!S24,Лист7!U24,Лист8!E24,Лист8!G24,Лист8!I24,Лист8!K24,Лист8!M24,Лист8!O24)</f>
        <v>324636.92999999993</v>
      </c>
    </row>
    <row r="25" spans="1:16" ht="18" customHeight="1">
      <c r="A25" s="18"/>
      <c r="B25" s="24">
        <v>19</v>
      </c>
      <c r="C25" s="27" t="s">
        <v>22</v>
      </c>
      <c r="D25" s="46">
        <v>1</v>
      </c>
      <c r="E25" s="3">
        <f t="shared" si="0"/>
        <v>1011.33</v>
      </c>
      <c r="F25" s="46">
        <v>1</v>
      </c>
      <c r="G25" s="3">
        <f t="shared" si="0"/>
        <v>1011.33</v>
      </c>
      <c r="H25" s="46">
        <v>1</v>
      </c>
      <c r="I25" s="3">
        <f t="shared" ref="I25:K25" si="52">H25*1011.33</f>
        <v>1011.33</v>
      </c>
      <c r="J25" s="46">
        <v>1</v>
      </c>
      <c r="K25" s="3">
        <f t="shared" si="52"/>
        <v>1011.33</v>
      </c>
      <c r="L25" s="46">
        <v>400</v>
      </c>
      <c r="M25" s="3">
        <f t="shared" ref="M25" si="53">L25*1011.33</f>
        <v>404532</v>
      </c>
      <c r="N25" s="46">
        <v>139</v>
      </c>
      <c r="O25" s="3">
        <f t="shared" ref="O25" si="54">N25*1011.33</f>
        <v>140574.87</v>
      </c>
      <c r="P25" s="4">
        <f>SUM(Лист1!E27,Лист1!G27,Лист1!I27,Лист1!K27,Лист1!M27,Лист1!O27,Лист1!Q27,Лист1!S27,Лист1!U27,Лист2!E25,Лист2!G25,Лист2!I25,Лист2!K25,Лист2!M25,Лист2!O25,Лист2!Q25,Лист2!S25,Лист2!U25,Лист3!E25,Лист3!G25,Лист3!I25,Лист3!K25,Лист3!M25,Лист3!O25,Лист3!Q25,Лист3!S25,Лист3!U25,Лист4!E25,Лист4!G25,Лист4!I25,Лист4!K25,Лист4!M25,Лист4!O25,Лист4!Q25,Лист4!S25,Лист4!U25,Лист5!E25,Лист5!G25,Лист5!I25,Лист5!K25,Лист5!M25,Лист5!O25,Лист5!Q25,Лист5!S25,Лист5!U25,Лист6!E25,Лист6!G25,Лист6!I25,Лист6!K25,Лист6!M25,Лист6!O25,Лист6!Q25,Лист6!S25,Лист6!U25,Лист7!E25,Лист7!G25,Лист7!I25,Лист7!K25,Лист7!M25,Лист7!O25,Лист7!Q25,Лист7!S25,Лист7!U25,Лист8!E25,Лист8!G25,Лист8!I25,Лист8!K25,Лист8!M25,Лист8!O25)</f>
        <v>1041669.9000000003</v>
      </c>
    </row>
    <row r="26" spans="1:16" ht="18" customHeight="1">
      <c r="A26" s="18"/>
      <c r="B26" s="26">
        <v>20</v>
      </c>
      <c r="C26" s="27" t="s">
        <v>23</v>
      </c>
      <c r="D26" s="46">
        <v>0</v>
      </c>
      <c r="E26" s="3">
        <f t="shared" si="0"/>
        <v>0</v>
      </c>
      <c r="F26" s="46">
        <v>0</v>
      </c>
      <c r="G26" s="3">
        <f t="shared" si="0"/>
        <v>0</v>
      </c>
      <c r="H26" s="46">
        <v>0</v>
      </c>
      <c r="I26" s="3">
        <f t="shared" ref="I26:K26" si="55">H26*1011.33</f>
        <v>0</v>
      </c>
      <c r="J26" s="46">
        <v>0</v>
      </c>
      <c r="K26" s="3">
        <f t="shared" si="55"/>
        <v>0</v>
      </c>
      <c r="L26" s="46">
        <v>19</v>
      </c>
      <c r="M26" s="3">
        <f t="shared" ref="M26" si="56">L26*1011.33</f>
        <v>19215.27</v>
      </c>
      <c r="N26" s="46">
        <v>7</v>
      </c>
      <c r="O26" s="3">
        <f t="shared" ref="O26" si="57">N26*1011.33</f>
        <v>7079.31</v>
      </c>
      <c r="P26" s="4">
        <f>SUM(Лист1!E28,Лист1!G28,Лист1!I28,Лист1!K28,Лист1!M28,Лист1!O28,Лист1!Q28,Лист1!S28,Лист1!U28,Лист2!E26,Лист2!G26,Лист2!I26,Лист2!K26,Лист2!M26,Лист2!O26,Лист2!Q26,Лист2!S26,Лист2!U26,Лист3!E26,Лист3!G26,Лист3!I26,Лист3!K26,Лист3!M26,Лист3!O26,Лист3!Q26,Лист3!S26,Лист3!U26,Лист4!E26,Лист4!G26,Лист4!I26,Лист4!K26,Лист4!M26,Лист4!O26,Лист4!Q26,Лист4!S26,Лист4!U26,Лист5!E26,Лист5!G26,Лист5!I26,Лист5!K26,Лист5!M26,Лист5!O26,Лист5!Q26,Лист5!S26,Лист5!U26,Лист6!E26,Лист6!G26,Лист6!I26,Лист6!K26,Лист6!M26,Лист6!O26,Лист6!Q26,Лист6!S26,Лист6!U26,Лист7!E26,Лист7!G26,Лист7!I26,Лист7!K26,Лист7!M26,Лист7!O26,Лист7!Q26,Лист7!S26,Лист7!U26,Лист8!E26,Лист8!G26,Лист8!I26,Лист8!K26,Лист8!M26,Лист8!O26)</f>
        <v>50566.500000000007</v>
      </c>
    </row>
    <row r="27" spans="1:16" ht="18" customHeight="1">
      <c r="A27" s="18"/>
      <c r="B27" s="24">
        <v>21</v>
      </c>
      <c r="C27" s="27" t="s">
        <v>24</v>
      </c>
      <c r="D27" s="46">
        <v>1</v>
      </c>
      <c r="E27" s="3">
        <f t="shared" si="0"/>
        <v>1011.33</v>
      </c>
      <c r="F27" s="46">
        <v>0</v>
      </c>
      <c r="G27" s="3">
        <f t="shared" si="0"/>
        <v>0</v>
      </c>
      <c r="H27" s="46">
        <v>2</v>
      </c>
      <c r="I27" s="3">
        <f t="shared" ref="I27:K27" si="58">H27*1011.33</f>
        <v>2022.66</v>
      </c>
      <c r="J27" s="46">
        <v>1</v>
      </c>
      <c r="K27" s="3">
        <f t="shared" si="58"/>
        <v>1011.33</v>
      </c>
      <c r="L27" s="46">
        <v>253</v>
      </c>
      <c r="M27" s="3">
        <f t="shared" ref="M27" si="59">L27*1011.33</f>
        <v>255866.49000000002</v>
      </c>
      <c r="N27" s="46">
        <v>88</v>
      </c>
      <c r="O27" s="3">
        <f t="shared" ref="O27" si="60">N27*1011.33</f>
        <v>88997.040000000008</v>
      </c>
      <c r="P27" s="4">
        <f>SUM(Лист1!E29,Лист1!G29,Лист1!I29,Лист1!K29,Лист1!M29,Лист1!O29,Лист1!Q29,Лист1!S29,Лист1!U29,Лист2!E27,Лист2!G27,Лист2!I27,Лист2!K27,Лист2!M27,Лист2!O27,Лист2!Q27,Лист2!S27,Лист2!U27,Лист3!E27,Лист3!G27,Лист3!I27,Лист3!K27,Лист3!M27,Лист3!O27,Лист3!Q27,Лист3!S27,Лист3!U27,Лист4!E27,Лист4!G27,Лист4!I27,Лист4!K27,Лист4!M27,Лист4!O27,Лист4!Q27,Лист4!S27,Лист4!U27,Лист5!E27,Лист5!G27,Лист5!I27,Лист5!K27,Лист5!M27,Лист5!O27,Лист5!Q27,Лист5!S27,Лист5!U27,Лист6!E27,Лист6!G27,Лист6!I27,Лист6!K27,Лист6!M27,Лист6!O27,Лист6!Q27,Лист6!S27,Лист6!U27,Лист7!E27,Лист7!G27,Лист7!I27,Лист7!K27,Лист7!M27,Лист7!O27,Лист7!Q27,Лист7!S27,Лист7!U27,Лист8!E27,Лист8!G27,Лист8!I27,Лист8!K27,Лист8!M27,Лист8!O27)</f>
        <v>656353.16999999993</v>
      </c>
    </row>
    <row r="28" spans="1:16" ht="18" customHeight="1">
      <c r="A28" s="18"/>
      <c r="B28" s="26">
        <v>22</v>
      </c>
      <c r="C28" s="27" t="s">
        <v>25</v>
      </c>
      <c r="D28" s="46">
        <v>1</v>
      </c>
      <c r="E28" s="3">
        <f t="shared" si="0"/>
        <v>1011.33</v>
      </c>
      <c r="F28" s="46">
        <v>1</v>
      </c>
      <c r="G28" s="3">
        <f t="shared" si="0"/>
        <v>1011.33</v>
      </c>
      <c r="H28" s="46">
        <v>1</v>
      </c>
      <c r="I28" s="3">
        <f t="shared" ref="I28:K28" si="61">H28*1011.33</f>
        <v>1011.33</v>
      </c>
      <c r="J28" s="46">
        <v>2</v>
      </c>
      <c r="K28" s="3">
        <f t="shared" si="61"/>
        <v>2022.66</v>
      </c>
      <c r="L28" s="46">
        <v>216</v>
      </c>
      <c r="M28" s="3">
        <f t="shared" ref="M28" si="62">L28*1011.33</f>
        <v>218447.28</v>
      </c>
      <c r="N28" s="46">
        <v>74</v>
      </c>
      <c r="O28" s="3">
        <f t="shared" ref="O28" si="63">N28*1011.33</f>
        <v>74838.42</v>
      </c>
      <c r="P28" s="4">
        <f>SUM(Лист1!E30,Лист1!G30,Лист1!I30,Лист1!K30,Лист1!M30,Лист1!O30,Лист1!Q30,Лист1!S30,Лист1!U30,Лист2!E28,Лист2!G28,Лист2!I28,Лист2!K28,Лист2!M28,Лист2!O28,Лист2!Q28,Лист2!S28,Лист2!U28,Лист3!E28,Лист3!G28,Лист3!I28,Лист3!K28,Лист3!M28,Лист3!O28,Лист3!Q28,Лист3!S28,Лист3!U28,Лист4!E28,Лист4!G28,Лист4!I28,Лист4!K28,Лист4!M28,Лист4!O28,Лист4!Q28,Лист4!S28,Лист4!U28,Лист5!E28,Лист5!G28,Лист5!I28,Лист5!K28,Лист5!M28,Лист5!O28,Лист5!Q28,Лист5!S28,Лист5!U28,Лист6!E28,Лист6!G28,Лист6!I28,Лист6!K28,Лист6!M28,Лист6!O28,Лист6!Q28,Лист6!S28,Лист6!U28,Лист7!E28,Лист7!G28,Лист7!I28,Лист7!K28,Лист7!M28,Лист7!O28,Лист7!Q28,Лист7!S28,Лист7!U28,Лист8!E28,Лист8!G28,Лист8!I28,Лист8!K28,Лист8!M28,Лист8!O28)</f>
        <v>555220.16999999993</v>
      </c>
    </row>
    <row r="29" spans="1:16" ht="18" customHeight="1">
      <c r="A29" s="18"/>
      <c r="B29" s="24">
        <v>23</v>
      </c>
      <c r="C29" s="27" t="s">
        <v>26</v>
      </c>
      <c r="D29" s="46">
        <v>1</v>
      </c>
      <c r="E29" s="3">
        <f t="shared" si="0"/>
        <v>1011.33</v>
      </c>
      <c r="F29" s="46">
        <v>1</v>
      </c>
      <c r="G29" s="3">
        <f t="shared" si="0"/>
        <v>1011.33</v>
      </c>
      <c r="H29" s="46">
        <v>1</v>
      </c>
      <c r="I29" s="3">
        <f t="shared" ref="I29:K29" si="64">H29*1011.33</f>
        <v>1011.33</v>
      </c>
      <c r="J29" s="46">
        <v>1</v>
      </c>
      <c r="K29" s="3">
        <f t="shared" si="64"/>
        <v>1011.33</v>
      </c>
      <c r="L29" s="46">
        <v>260</v>
      </c>
      <c r="M29" s="3">
        <f t="shared" ref="M29" si="65">L29*1011.33</f>
        <v>262945.8</v>
      </c>
      <c r="N29" s="46">
        <v>90</v>
      </c>
      <c r="O29" s="3">
        <f t="shared" ref="O29" si="66">N29*1011.33</f>
        <v>91019.7</v>
      </c>
      <c r="P29" s="4">
        <f>SUM(Лист1!E31,Лист1!G31,Лист1!I31,Лист1!K31,Лист1!M31,Лист1!O31,Лист1!Q31,Лист1!S31,Лист1!U31,Лист2!E29,Лист2!G29,Лист2!I29,Лист2!K29,Лист2!M29,Лист2!O29,Лист2!Q29,Лист2!S29,Лист2!U29,Лист3!E29,Лист3!G29,Лист3!I29,Лист3!K29,Лист3!M29,Лист3!O29,Лист3!Q29,Лист3!S29,Лист3!U29,Лист4!E29,Лист4!G29,Лист4!I29,Лист4!K29,Лист4!M29,Лист4!O29,Лист4!Q29,Лист4!S29,Лист4!U29,Лист5!E29,Лист5!G29,Лист5!I29,Лист5!K29,Лист5!M29,Лист5!O29,Лист5!Q29,Лист5!S29,Лист5!U29,Лист6!E29,Лист6!G29,Лист6!I29,Лист6!K29,Лист6!M29,Лист6!O29,Лист6!Q29,Лист6!S29,Лист6!U29,Лист7!E29,Лист7!G29,Лист7!I29,Лист7!K29,Лист7!M29,Лист7!O29,Лист7!Q29,Лист7!S29,Лист7!U29,Лист8!E29,Лист8!G29,Лист8!I29,Лист8!K29,Лист8!M29,Лист8!O29)</f>
        <v>677591.09999999986</v>
      </c>
    </row>
    <row r="30" spans="1:16" ht="18" customHeight="1">
      <c r="A30" s="18"/>
      <c r="B30" s="26">
        <v>24</v>
      </c>
      <c r="C30" s="27" t="s">
        <v>27</v>
      </c>
      <c r="D30" s="46">
        <v>1</v>
      </c>
      <c r="E30" s="3">
        <f t="shared" si="0"/>
        <v>1011.33</v>
      </c>
      <c r="F30" s="46">
        <v>1</v>
      </c>
      <c r="G30" s="3">
        <f t="shared" si="0"/>
        <v>1011.33</v>
      </c>
      <c r="H30" s="46">
        <v>1</v>
      </c>
      <c r="I30" s="3">
        <f t="shared" ref="I30:K30" si="67">H30*1011.33</f>
        <v>1011.33</v>
      </c>
      <c r="J30" s="46">
        <v>1</v>
      </c>
      <c r="K30" s="3">
        <f t="shared" si="67"/>
        <v>1011.33</v>
      </c>
      <c r="L30" s="46">
        <v>204</v>
      </c>
      <c r="M30" s="3">
        <f t="shared" ref="M30" si="68">L30*1011.33</f>
        <v>206311.32</v>
      </c>
      <c r="N30" s="46">
        <v>71</v>
      </c>
      <c r="O30" s="3">
        <f t="shared" ref="O30" si="69">N30*1011.33</f>
        <v>71804.430000000008</v>
      </c>
      <c r="P30" s="4">
        <f>SUM(Лист1!E32,Лист1!G32,Лист1!I32,Лист1!K32,Лист1!M32,Лист1!O32,Лист1!Q32,Лист1!S32,Лист1!U32,Лист2!E30,Лист2!G30,Лист2!I30,Лист2!K30,Лист2!M30,Лист2!O30,Лист2!Q30,Лист2!S30,Лист2!U30,Лист3!E30,Лист3!G30,Лист3!I30,Лист3!K30,Лист3!M30,Лист3!O30,Лист3!Q30,Лист3!S30,Лист3!U30,Лист4!E30,Лист4!G30,Лист4!I30,Лист4!K30,Лист4!M30,Лист4!O30,Лист4!Q30,Лист4!S30,Лист4!U30,Лист5!E30,Лист5!G30,Лист5!I30,Лист5!K30,Лист5!M30,Лист5!O30,Лист5!Q30,Лист5!S30,Лист5!U30,Лист6!E30,Лист6!G30,Лист6!I30,Лист6!K30,Лист6!M30,Лист6!O30,Лист6!Q30,Лист6!S30,Лист6!U30,Лист7!E30,Лист7!G30,Лист7!I30,Лист7!K30,Лист7!M30,Лист7!O30,Лист7!Q30,Лист7!S30,Лист7!U30,Лист8!E30,Лист8!G30,Лист8!I30,Лист8!K30,Лист8!M30,Лист8!O30)</f>
        <v>533982.23999999987</v>
      </c>
    </row>
    <row r="31" spans="1:16" ht="18" customHeight="1">
      <c r="A31" s="18"/>
      <c r="B31" s="24">
        <v>25</v>
      </c>
      <c r="C31" s="27" t="s">
        <v>28</v>
      </c>
      <c r="D31" s="46">
        <v>1</v>
      </c>
      <c r="E31" s="3">
        <f t="shared" si="0"/>
        <v>1011.33</v>
      </c>
      <c r="F31" s="46">
        <v>1</v>
      </c>
      <c r="G31" s="3">
        <f t="shared" si="0"/>
        <v>1011.33</v>
      </c>
      <c r="H31" s="46">
        <v>1</v>
      </c>
      <c r="I31" s="3">
        <f t="shared" ref="I31:K31" si="70">H31*1011.33</f>
        <v>1011.33</v>
      </c>
      <c r="J31" s="46">
        <v>1</v>
      </c>
      <c r="K31" s="3">
        <f t="shared" si="70"/>
        <v>1011.33</v>
      </c>
      <c r="L31" s="46">
        <v>369</v>
      </c>
      <c r="M31" s="3">
        <f t="shared" ref="M31" si="71">L31*1011.33</f>
        <v>373180.77</v>
      </c>
      <c r="N31" s="46">
        <v>129</v>
      </c>
      <c r="O31" s="3">
        <f t="shared" ref="O31" si="72">N31*1011.33</f>
        <v>130461.57</v>
      </c>
      <c r="P31" s="4">
        <f>SUM(Лист1!E33,Лист1!G33,Лист1!I33,Лист1!K33,Лист1!M33,Лист1!O33,Лист1!Q33,Лист1!S33,Лист1!U33,Лист2!E31,Лист2!G31,Лист2!I31,Лист2!K31,Лист2!M31,Лист2!O31,Лист2!Q31,Лист2!S31,Лист2!U31,Лист3!E31,Лист3!G31,Лист3!I31,Лист3!K31,Лист3!M31,Лист3!O31,Лист3!Q31,Лист3!S31,Лист3!U31,Лист4!E31,Лист4!G31,Лист4!I31,Лист4!K31,Лист4!M31,Лист4!O31,Лист4!Q31,Лист4!S31,Лист4!U31,Лист5!E31,Лист5!G31,Лист5!I31,Лист5!K31,Лист5!M31,Лист5!O31,Лист5!Q31,Лист5!S31,Лист5!U31,Лист6!E31,Лист6!G31,Лист6!I31,Лист6!K31,Лист6!M31,Лист6!O31,Лист6!Q31,Лист6!S31,Лист6!U31,Лист7!E31,Лист7!G31,Лист7!I31,Лист7!K31,Лист7!M31,Лист7!O31,Лист7!Q31,Лист7!S31,Лист7!U31,Лист8!E31,Лист8!G31,Лист8!I31,Лист8!K31,Лист8!M31,Лист8!O31)</f>
        <v>963797.49000000046</v>
      </c>
    </row>
    <row r="32" spans="1:16" ht="75" customHeight="1">
      <c r="A32" s="18"/>
      <c r="B32" s="24">
        <v>26</v>
      </c>
      <c r="C32" s="28" t="s">
        <v>29</v>
      </c>
      <c r="D32" s="46">
        <v>0</v>
      </c>
      <c r="E32" s="3">
        <f t="shared" si="0"/>
        <v>0</v>
      </c>
      <c r="F32" s="46">
        <v>0</v>
      </c>
      <c r="G32" s="3">
        <f t="shared" si="0"/>
        <v>0</v>
      </c>
      <c r="H32" s="46">
        <v>0</v>
      </c>
      <c r="I32" s="3">
        <f t="shared" ref="I32:K32" si="73">H32*1011.33</f>
        <v>0</v>
      </c>
      <c r="J32" s="46">
        <v>0</v>
      </c>
      <c r="K32" s="3">
        <f t="shared" si="73"/>
        <v>0</v>
      </c>
      <c r="L32" s="46">
        <v>77</v>
      </c>
      <c r="M32" s="3">
        <f t="shared" ref="M32" si="74">L32*1011.33</f>
        <v>77872.41</v>
      </c>
      <c r="N32" s="46">
        <v>27</v>
      </c>
      <c r="O32" s="3">
        <f t="shared" ref="O32" si="75">N32*1011.33</f>
        <v>27305.91</v>
      </c>
      <c r="P32" s="4">
        <f>SUM(Лист1!E34,Лист1!G34,Лист1!I34,Лист1!K34,Лист1!M34,Лист1!O34,Лист1!Q34,Лист1!S34,Лист1!U34,Лист2!E32,Лист2!G32,Лист2!I32,Лист2!K32,Лист2!M32,Лист2!O32,Лист2!Q32,Лист2!S32,Лист2!U32,Лист3!E32,Лист3!G32,Лист3!I32,Лист3!K32,Лист3!M32,Лист3!O32,Лист3!Q32,Лист3!S32,Лист3!U32,Лист4!E32,Лист4!G32,Лист4!I32,Лист4!K32,Лист4!M32,Лист4!O32,Лист4!Q32,Лист4!S32,Лист4!U32,Лист5!E32,Лист5!G32,Лист5!I32,Лист5!K32,Лист5!M32,Лист5!O32,Лист5!Q32,Лист5!S32,Лист5!U32,Лист6!E32,Лист6!G32,Лист6!I32,Лист6!K32,Лист6!M32,Лист6!O32,Лист6!Q32,Лист6!S32,Лист6!U32,Лист7!E32,Лист7!G32,Лист7!I32,Лист7!K32,Лист7!M32,Лист7!O32,Лист7!Q32,Лист7!S32,Лист7!U32,Лист8!E32,Лист8!G32,Лист8!I32,Лист8!K32,Лист8!M32,Лист8!O32)</f>
        <v>201254.67000000007</v>
      </c>
    </row>
    <row r="33" spans="1:16" ht="44.25" customHeight="1" thickBot="1">
      <c r="A33" s="18"/>
      <c r="B33" s="29">
        <v>27</v>
      </c>
      <c r="C33" s="30" t="s">
        <v>30</v>
      </c>
      <c r="D33" s="46">
        <v>1</v>
      </c>
      <c r="E33" s="3">
        <f t="shared" si="0"/>
        <v>1011.33</v>
      </c>
      <c r="F33" s="46">
        <v>1</v>
      </c>
      <c r="G33" s="3">
        <f t="shared" si="0"/>
        <v>1011.33</v>
      </c>
      <c r="H33" s="46">
        <v>2</v>
      </c>
      <c r="I33" s="3">
        <f t="shared" ref="I33:K33" si="76">H33*1011.33</f>
        <v>2022.66</v>
      </c>
      <c r="J33" s="46">
        <v>2</v>
      </c>
      <c r="K33" s="3">
        <f t="shared" si="76"/>
        <v>2022.66</v>
      </c>
      <c r="L33" s="46">
        <v>593</v>
      </c>
      <c r="M33" s="3">
        <f t="shared" ref="M33" si="77">L33*1011.33</f>
        <v>599718.69000000006</v>
      </c>
      <c r="N33" s="46">
        <v>205</v>
      </c>
      <c r="O33" s="3">
        <f t="shared" ref="O33" si="78">N33*1011.33</f>
        <v>207322.65</v>
      </c>
      <c r="P33" s="4">
        <f>SUM(Лист1!E35,Лист1!G35,Лист1!I35,Лист1!K35,Лист1!M35,Лист1!O35,Лист1!Q35,Лист1!S35,Лист1!U35,Лист2!E33,Лист2!G33,Лист2!I33,Лист2!K33,Лист2!M33,Лист2!O33,Лист2!Q33,Лист2!S33,Лист2!U33,Лист3!E33,Лист3!G33,Лист3!I33,Лист3!K33,Лист3!M33,Лист3!O33,Лист3!Q33,Лист3!S33,Лист3!U33,Лист4!E33,Лист4!G33,Лист4!I33,Лист4!K33,Лист4!M33,Лист4!O33,Лист4!Q33,Лист4!S33,Лист4!U33,Лист5!E33,Лист5!G33,Лист5!I33,Лист5!K33,Лист5!M33,Лист5!O33,Лист5!Q33,Лист5!S33,Лист5!U33,Лист6!E33,Лист6!G33,Лист6!I33,Лист6!K33,Лист6!M33,Лист6!O33,Лист6!Q33,Лист6!S33,Лист6!U33,Лист7!E33,Лист7!G33,Лист7!I33,Лист7!K33,Лист7!M33,Лист7!O33,Лист7!Q33,Лист7!S33,Лист7!U33,Лист8!E33,Лист8!G33,Лист8!I33,Лист8!K33,Лист8!M33,Лист8!O33)</f>
        <v>1542278.2499999995</v>
      </c>
    </row>
    <row r="34" spans="1:16" ht="27.5" customHeight="1" thickBot="1">
      <c r="A34" s="31"/>
      <c r="B34" s="60" t="s">
        <v>31</v>
      </c>
      <c r="C34" s="61"/>
      <c r="D34" s="5">
        <f t="shared" ref="D34:E34" si="79">SUM(D7:D33)</f>
        <v>11</v>
      </c>
      <c r="E34" s="6">
        <f t="shared" si="79"/>
        <v>11124.630000000001</v>
      </c>
      <c r="F34" s="5">
        <f t="shared" ref="F34:G34" si="80">SUM(F7:F33)</f>
        <v>8</v>
      </c>
      <c r="G34" s="6">
        <f t="shared" si="80"/>
        <v>8090.64</v>
      </c>
      <c r="H34" s="5">
        <f t="shared" ref="H34:O34" si="81">SUM(H7:H33)</f>
        <v>22</v>
      </c>
      <c r="I34" s="6">
        <f t="shared" si="81"/>
        <v>22249.260000000006</v>
      </c>
      <c r="J34" s="5">
        <f t="shared" si="81"/>
        <v>21</v>
      </c>
      <c r="K34" s="6">
        <f t="shared" si="81"/>
        <v>21237.930000000004</v>
      </c>
      <c r="L34" s="5">
        <f t="shared" si="81"/>
        <v>6080</v>
      </c>
      <c r="M34" s="6">
        <f t="shared" si="81"/>
        <v>6148886.4000000013</v>
      </c>
      <c r="N34" s="5">
        <f t="shared" si="81"/>
        <v>2113</v>
      </c>
      <c r="O34" s="6">
        <f t="shared" si="81"/>
        <v>2136940.2899999996</v>
      </c>
      <c r="P34" s="6">
        <f>SUM(P7:P33)</f>
        <v>15821246.519999998</v>
      </c>
    </row>
    <row r="35" spans="1:16" ht="17.25" customHeight="1">
      <c r="A35" s="31"/>
      <c r="B35" s="31"/>
      <c r="C35" s="32"/>
      <c r="D35" s="7"/>
      <c r="E35" s="8"/>
      <c r="F35" s="7"/>
      <c r="G35" s="8"/>
      <c r="H35" s="7"/>
      <c r="I35" s="8"/>
      <c r="J35" s="7"/>
      <c r="K35" s="8"/>
      <c r="L35" s="7"/>
      <c r="M35" s="8"/>
      <c r="N35" s="7"/>
      <c r="O35" s="8"/>
      <c r="P35" s="8"/>
    </row>
    <row r="36" spans="1:16" ht="17.25" customHeight="1">
      <c r="A36" s="33"/>
      <c r="B36" s="33"/>
      <c r="C36" s="34"/>
      <c r="D36" s="9"/>
      <c r="E36" s="9"/>
      <c r="F36" s="9"/>
      <c r="G36" s="9"/>
      <c r="H36" s="9"/>
      <c r="I36" s="9"/>
      <c r="J36" s="9"/>
      <c r="K36" s="9"/>
      <c r="L36" s="9"/>
      <c r="M36" s="9"/>
      <c r="N36" s="9"/>
      <c r="O36" s="9"/>
      <c r="P36" s="9"/>
    </row>
    <row r="37" spans="1:16" ht="42" customHeight="1">
      <c r="A37" s="10"/>
      <c r="B37" s="49" t="s">
        <v>32</v>
      </c>
      <c r="C37" s="50"/>
      <c r="D37" s="16"/>
      <c r="E37" s="16"/>
      <c r="F37" s="16"/>
      <c r="G37" s="16"/>
      <c r="H37" s="16"/>
      <c r="I37" s="16"/>
      <c r="J37" s="16"/>
      <c r="K37" s="16"/>
      <c r="L37" s="16"/>
      <c r="M37" s="16"/>
      <c r="N37" s="16"/>
      <c r="O37" s="16"/>
      <c r="P37" s="11" t="s">
        <v>33</v>
      </c>
    </row>
    <row r="38" spans="1:16" ht="15.75" customHeight="1"/>
    <row r="39" spans="1:16" ht="14.25" customHeight="1"/>
    <row r="40" spans="1:16" ht="14.25" customHeight="1"/>
    <row r="41" spans="1:16" ht="14.25" customHeight="1"/>
    <row r="42" spans="1:16" ht="14.25" customHeight="1"/>
    <row r="43" spans="1:16" ht="14.25" customHeight="1"/>
    <row r="44" spans="1:16" ht="14.25" customHeight="1"/>
    <row r="45" spans="1:16" ht="14.25" customHeight="1"/>
    <row r="46" spans="1:16" ht="14.25" customHeight="1"/>
    <row r="47" spans="1:16" ht="14.25" customHeight="1"/>
    <row r="48" spans="1:16" ht="14.25" customHeight="1"/>
    <row r="49" s="17" customFormat="1" ht="14.25" customHeight="1"/>
    <row r="50" s="17" customFormat="1" ht="14.25" customHeight="1"/>
    <row r="51" s="17" customFormat="1" ht="14.25" customHeight="1"/>
    <row r="52" s="17" customFormat="1" ht="14.25" customHeight="1"/>
    <row r="53" s="17" customFormat="1" ht="14.25" customHeight="1"/>
    <row r="54" s="17" customFormat="1" ht="14.25" customHeight="1"/>
    <row r="55" s="17" customFormat="1" ht="14.25" customHeight="1"/>
    <row r="56" s="17" customFormat="1" ht="14.25" customHeight="1"/>
    <row r="57" s="17" customFormat="1" ht="14.25" customHeight="1"/>
    <row r="58" s="17" customFormat="1" ht="14.25" customHeight="1"/>
    <row r="59" s="17" customFormat="1" ht="14.25" customHeight="1"/>
    <row r="60" s="17" customFormat="1" ht="14.25" customHeight="1"/>
    <row r="61" s="17" customFormat="1" ht="14.25" customHeight="1"/>
    <row r="62" s="17" customFormat="1" ht="14.25" customHeight="1"/>
    <row r="63" s="17" customFormat="1" ht="14.25" customHeight="1"/>
    <row r="64" s="17" customFormat="1" ht="14.25" customHeight="1"/>
    <row r="65" s="17" customFormat="1" ht="14.25" customHeight="1"/>
    <row r="66" s="17" customFormat="1" ht="14.25" customHeight="1"/>
    <row r="67" s="17" customFormat="1" ht="14.25" customHeight="1"/>
    <row r="68" s="17" customFormat="1" ht="14.25" customHeight="1"/>
    <row r="69" s="17" customFormat="1" ht="14.25" customHeight="1"/>
    <row r="70" s="17" customFormat="1" ht="14.25" customHeight="1"/>
    <row r="71" s="17" customFormat="1" ht="14.25" customHeight="1"/>
    <row r="72" s="17" customFormat="1" ht="14.25" customHeight="1"/>
    <row r="73" s="17" customFormat="1" ht="14.25" customHeight="1"/>
    <row r="74" s="17" customFormat="1" ht="14.25" customHeight="1"/>
    <row r="75" s="17" customFormat="1" ht="14.25" customHeight="1"/>
    <row r="76" s="17" customFormat="1" ht="14.25" customHeight="1"/>
    <row r="77" s="17" customFormat="1" ht="14.25" customHeight="1"/>
    <row r="78" s="17" customFormat="1" ht="14.25" customHeight="1"/>
    <row r="79" s="17" customFormat="1" ht="14.25" customHeight="1"/>
    <row r="80" s="17" customFormat="1" ht="14.25" customHeight="1"/>
    <row r="81" s="17" customFormat="1" ht="14.25" customHeight="1"/>
    <row r="82" s="17" customFormat="1" ht="14.25" customHeight="1"/>
    <row r="83" s="17" customFormat="1" ht="14.25" customHeight="1"/>
    <row r="84" s="17" customFormat="1" ht="14.25" customHeight="1"/>
    <row r="85" s="17" customFormat="1" ht="14.25" customHeight="1"/>
    <row r="86" s="17" customFormat="1" ht="14.25" customHeight="1"/>
    <row r="87" s="17" customFormat="1" ht="14.25" customHeight="1"/>
    <row r="88" s="17" customFormat="1" ht="14.25" customHeight="1"/>
    <row r="89" s="17" customFormat="1" ht="14.25" customHeight="1"/>
    <row r="90" s="17" customFormat="1" ht="14.25" customHeight="1"/>
    <row r="91" s="17" customFormat="1" ht="14.25" customHeight="1"/>
    <row r="92" s="17" customFormat="1" ht="14.25" customHeight="1"/>
    <row r="93" s="17" customFormat="1" ht="14.25" customHeight="1"/>
    <row r="94" s="17" customFormat="1" ht="14.25" customHeight="1"/>
    <row r="95" s="17" customFormat="1" ht="14.25" customHeight="1"/>
    <row r="96" s="17" customFormat="1" ht="14.25" customHeight="1"/>
    <row r="97" s="17" customFormat="1" ht="14.25" customHeight="1"/>
    <row r="98" s="17" customFormat="1" ht="14.25" customHeight="1"/>
    <row r="99" s="17" customFormat="1" ht="14.25" customHeight="1"/>
    <row r="100" s="17" customFormat="1" ht="14.25" customHeight="1"/>
    <row r="101" s="17" customFormat="1" ht="14.25" customHeight="1"/>
    <row r="102" s="17" customFormat="1" ht="14.25" customHeight="1"/>
    <row r="103" s="17" customFormat="1" ht="14.25" customHeight="1"/>
    <row r="104" s="17" customFormat="1" ht="14.25" customHeight="1"/>
    <row r="105" s="17" customFormat="1" ht="14.25" customHeight="1"/>
    <row r="106" s="17" customFormat="1" ht="14.25" customHeight="1"/>
    <row r="107" s="17" customFormat="1" ht="14.25" customHeight="1"/>
    <row r="108" s="17" customFormat="1" ht="14.25" customHeight="1"/>
    <row r="109" s="17" customFormat="1" ht="14.25" customHeight="1"/>
    <row r="110" s="17" customFormat="1" ht="14.25" customHeight="1"/>
    <row r="111" s="17" customFormat="1" ht="14.25" customHeight="1"/>
    <row r="112" s="17" customFormat="1" ht="14.25" customHeight="1"/>
    <row r="113" s="17" customFormat="1" ht="14.25" customHeight="1"/>
    <row r="114" s="17" customFormat="1" ht="14.25" customHeight="1"/>
    <row r="115" s="17" customFormat="1" ht="14.25" customHeight="1"/>
    <row r="116" s="17" customFormat="1" ht="14.25" customHeight="1"/>
    <row r="117" s="17" customFormat="1" ht="14.25" customHeight="1"/>
    <row r="118" s="17" customFormat="1" ht="14.25" customHeight="1"/>
    <row r="119" s="17" customFormat="1" ht="14.25" customHeight="1"/>
    <row r="120" s="17" customFormat="1" ht="14.25" customHeight="1"/>
    <row r="121" s="17" customFormat="1" ht="14.25" customHeight="1"/>
    <row r="122" s="17" customFormat="1" ht="14.25" customHeight="1"/>
    <row r="123" s="17" customFormat="1" ht="14.25" customHeight="1"/>
    <row r="124" s="17" customFormat="1" ht="14.25" customHeight="1"/>
    <row r="125" s="17" customFormat="1" ht="14.25" customHeight="1"/>
    <row r="126" s="17" customFormat="1" ht="14.25" customHeight="1"/>
    <row r="127" s="17" customFormat="1" ht="14.25" customHeight="1"/>
    <row r="128" s="17" customFormat="1" ht="14.25" customHeight="1"/>
    <row r="129" s="17" customFormat="1" ht="14.25" customHeight="1"/>
    <row r="130" s="17" customFormat="1" ht="14.25" customHeight="1"/>
    <row r="131" s="17" customFormat="1" ht="14.25" customHeight="1"/>
    <row r="132" s="17" customFormat="1" ht="14.25" customHeight="1"/>
    <row r="133" s="17" customFormat="1" ht="14.25" customHeight="1"/>
    <row r="134" s="17" customFormat="1" ht="14.25" customHeight="1"/>
    <row r="135" s="17" customFormat="1" ht="14.25" customHeight="1"/>
    <row r="136" s="17" customFormat="1" ht="14.25" customHeight="1"/>
    <row r="137" s="17" customFormat="1" ht="14.25" customHeight="1"/>
    <row r="138" s="17" customFormat="1" ht="14.25" customHeight="1"/>
    <row r="139" s="17" customFormat="1" ht="14.25" customHeight="1"/>
    <row r="140" s="17" customFormat="1" ht="14.25" customHeight="1"/>
    <row r="141" s="17" customFormat="1" ht="14.25" customHeight="1"/>
    <row r="142" s="17" customFormat="1" ht="14.25" customHeight="1"/>
    <row r="143" s="17" customFormat="1" ht="14.25" customHeight="1"/>
    <row r="144" s="17" customFormat="1" ht="14.25" customHeight="1"/>
    <row r="145" s="17" customFormat="1" ht="14.25" customHeight="1"/>
    <row r="146" s="17" customFormat="1" ht="14.25" customHeight="1"/>
    <row r="147" s="17" customFormat="1" ht="14.25" customHeight="1"/>
    <row r="148" s="17" customFormat="1" ht="14.25" customHeight="1"/>
    <row r="149" s="17" customFormat="1" ht="14.25" customHeight="1"/>
    <row r="150" s="17" customFormat="1" ht="14.25" customHeight="1"/>
    <row r="151" s="17" customFormat="1" ht="14.25" customHeight="1"/>
    <row r="152" s="17" customFormat="1" ht="14.25" customHeight="1"/>
    <row r="153" s="17" customFormat="1" ht="14.25" customHeight="1"/>
    <row r="154" s="17" customFormat="1" ht="14.25" customHeight="1"/>
    <row r="155" s="17" customFormat="1" ht="14.25" customHeight="1"/>
    <row r="156" s="17" customFormat="1" ht="14.25" customHeight="1"/>
    <row r="157" s="17" customFormat="1" ht="14.25" customHeight="1"/>
    <row r="158" s="17" customFormat="1" ht="14.25" customHeight="1"/>
    <row r="159" s="17" customFormat="1" ht="14.25" customHeight="1"/>
    <row r="160" s="17" customFormat="1" ht="14.25" customHeight="1"/>
    <row r="161" s="17" customFormat="1" ht="14.25" customHeight="1"/>
    <row r="162" s="17" customFormat="1" ht="14.25" customHeight="1"/>
    <row r="163" s="17" customFormat="1" ht="14.25" customHeight="1"/>
    <row r="164" s="17" customFormat="1" ht="14.25" customHeight="1"/>
    <row r="165" s="17" customFormat="1" ht="14.25" customHeight="1"/>
    <row r="166" s="17" customFormat="1" ht="14.25" customHeight="1"/>
    <row r="167" s="17" customFormat="1" ht="14.25" customHeight="1"/>
    <row r="168" s="17" customFormat="1" ht="14.25" customHeight="1"/>
    <row r="169" s="17" customFormat="1" ht="14.25" customHeight="1"/>
    <row r="170" s="17" customFormat="1" ht="14.25" customHeight="1"/>
    <row r="171" s="17" customFormat="1" ht="14.25" customHeight="1"/>
    <row r="172" s="17" customFormat="1" ht="14.25" customHeight="1"/>
    <row r="173" s="17" customFormat="1" ht="14.25" customHeight="1"/>
    <row r="174" s="17" customFormat="1" ht="14.25" customHeight="1"/>
    <row r="175" s="17" customFormat="1" ht="14.25" customHeight="1"/>
    <row r="176" s="17" customFormat="1" ht="14.25" customHeight="1"/>
    <row r="177" s="17" customFormat="1" ht="14.25" customHeight="1"/>
    <row r="178" s="17" customFormat="1" ht="14.25" customHeight="1"/>
    <row r="179" s="17" customFormat="1" ht="14.25" customHeight="1"/>
    <row r="180" s="17" customFormat="1" ht="14.25" customHeight="1"/>
    <row r="181" s="17" customFormat="1" ht="14.25" customHeight="1"/>
    <row r="182" s="17" customFormat="1" ht="14.25" customHeight="1"/>
    <row r="183" s="17" customFormat="1" ht="14.25" customHeight="1"/>
    <row r="184" s="17" customFormat="1" ht="14.25" customHeight="1"/>
    <row r="185" s="17" customFormat="1" ht="14.25" customHeight="1"/>
    <row r="186" s="17" customFormat="1" ht="14.25" customHeight="1"/>
    <row r="187" s="17" customFormat="1" ht="14.25" customHeight="1"/>
    <row r="188" s="17" customFormat="1" ht="14.25" customHeight="1"/>
    <row r="189" s="17" customFormat="1" ht="14.25" customHeight="1"/>
    <row r="190" s="17" customFormat="1" ht="14.25" customHeight="1"/>
    <row r="191" s="17" customFormat="1" ht="14.25" customHeight="1"/>
    <row r="192" s="17" customFormat="1" ht="14.25" customHeight="1"/>
    <row r="193" s="17" customFormat="1" ht="14.25" customHeight="1"/>
    <row r="194" s="17" customFormat="1" ht="14.25" customHeight="1"/>
    <row r="195" s="17" customFormat="1" ht="14.25" customHeight="1"/>
    <row r="196" s="17" customFormat="1" ht="14.25" customHeight="1"/>
    <row r="197" s="17" customFormat="1" ht="14.25" customHeight="1"/>
    <row r="198" s="17" customFormat="1" ht="14.25" customHeight="1"/>
    <row r="199" s="17" customFormat="1" ht="14.25" customHeight="1"/>
    <row r="200" s="17" customFormat="1" ht="14.25" customHeight="1"/>
    <row r="201" s="17" customFormat="1" ht="14.25" customHeight="1"/>
    <row r="202" s="17" customFormat="1" ht="14.25" customHeight="1"/>
    <row r="203" s="17" customFormat="1" ht="14.25" customHeight="1"/>
    <row r="204" s="17" customFormat="1" ht="14.25" customHeight="1"/>
    <row r="205" s="17" customFormat="1" ht="14.25" customHeight="1"/>
    <row r="206" s="17" customFormat="1" ht="14.25" customHeight="1"/>
    <row r="207" s="17" customFormat="1" ht="14.25" customHeight="1"/>
    <row r="208" s="17" customFormat="1" ht="14.25" customHeight="1"/>
    <row r="209" s="17" customFormat="1" ht="14.25" customHeight="1"/>
    <row r="210" s="17" customFormat="1" ht="14.25" customHeight="1"/>
    <row r="211" s="17" customFormat="1" ht="14.25" customHeight="1"/>
    <row r="212" s="17" customFormat="1" ht="14.25" customHeight="1"/>
    <row r="213" s="17" customFormat="1" ht="14.25" customHeight="1"/>
    <row r="214" s="17" customFormat="1" ht="14.25" customHeight="1"/>
    <row r="215" s="17" customFormat="1" ht="14.25" customHeight="1"/>
    <row r="216" s="17" customFormat="1" ht="14.25" customHeight="1"/>
    <row r="217" s="17" customFormat="1" ht="14.25" customHeight="1"/>
    <row r="218" s="17" customFormat="1" ht="14.25" customHeight="1"/>
    <row r="219" s="17" customFormat="1" ht="14.25" customHeight="1"/>
    <row r="220" s="17" customFormat="1" ht="14.25" customHeight="1"/>
    <row r="221" s="17" customFormat="1" ht="14.25" customHeight="1"/>
    <row r="222" s="17" customFormat="1" ht="14.25" customHeight="1"/>
    <row r="223" s="17" customFormat="1" ht="14.25" customHeight="1"/>
    <row r="224" s="17" customFormat="1" ht="14.25" customHeight="1"/>
    <row r="225" s="17" customFormat="1" ht="14.25" customHeight="1"/>
    <row r="226" s="17" customFormat="1" ht="14.25" customHeight="1"/>
    <row r="227" s="17" customFormat="1" ht="14.25" customHeight="1"/>
    <row r="228" s="17" customFormat="1" ht="14.25" customHeight="1"/>
    <row r="229" s="17" customFormat="1" ht="14.25" customHeight="1"/>
    <row r="230" s="17" customFormat="1" ht="14.25" customHeight="1"/>
    <row r="231" s="17" customFormat="1" ht="14.25" customHeight="1"/>
    <row r="232" s="17" customFormat="1" ht="14.25" customHeight="1"/>
    <row r="233" s="17" customFormat="1" ht="14.25" customHeight="1"/>
    <row r="234" s="17" customFormat="1" ht="14.25" customHeight="1"/>
    <row r="235" s="17" customFormat="1" ht="14.25" customHeight="1"/>
    <row r="236" s="17" customFormat="1" ht="14.25" customHeight="1"/>
    <row r="237" s="17" customFormat="1" ht="14.25" customHeight="1"/>
    <row r="238" s="17" customFormat="1" ht="15.75" customHeight="1"/>
    <row r="239" s="17" customFormat="1" ht="15.75" customHeight="1"/>
    <row r="240" s="17" customFormat="1" ht="15.75" customHeight="1"/>
    <row r="241" s="17" customFormat="1" ht="15.75" customHeight="1"/>
    <row r="242" s="17" customFormat="1" ht="15.75" customHeight="1"/>
    <row r="243" s="17" customFormat="1" ht="15.75" customHeight="1"/>
    <row r="244" s="17" customFormat="1" ht="15.75" customHeight="1"/>
    <row r="245" s="17" customFormat="1" ht="15.75" customHeight="1"/>
    <row r="246" s="17" customFormat="1" ht="15.75" customHeight="1"/>
    <row r="247" s="17" customFormat="1" ht="15.75" customHeight="1"/>
    <row r="248" s="17" customFormat="1" ht="15.75" customHeight="1"/>
    <row r="249" s="17" customFormat="1" ht="15.75" customHeight="1"/>
    <row r="250" s="17" customFormat="1" ht="15.75" customHeight="1"/>
    <row r="251" s="17" customFormat="1" ht="15.75" customHeight="1"/>
    <row r="252" s="17" customFormat="1" ht="15.75" customHeight="1"/>
    <row r="253" s="17" customFormat="1" ht="15.75" customHeight="1"/>
    <row r="254" s="17" customFormat="1" ht="15.75" customHeight="1"/>
    <row r="255" s="17" customFormat="1" ht="15.75" customHeight="1"/>
    <row r="256" s="17" customFormat="1" ht="15.75" customHeight="1"/>
    <row r="257" s="17" customFormat="1" ht="15.75" customHeight="1"/>
    <row r="258" s="17" customFormat="1" ht="15.75" customHeight="1"/>
    <row r="259" s="17" customFormat="1" ht="15.75" customHeight="1"/>
    <row r="260" s="17" customFormat="1" ht="15.75" customHeight="1"/>
    <row r="261" s="17" customFormat="1" ht="15.75" customHeight="1"/>
    <row r="262" s="17" customFormat="1" ht="15.75" customHeight="1"/>
    <row r="263" s="17" customFormat="1" ht="15.75" customHeight="1"/>
    <row r="264" s="17" customFormat="1" ht="15.75" customHeight="1"/>
    <row r="265" s="17" customFormat="1" ht="15.75" customHeight="1"/>
    <row r="266" s="17" customFormat="1" ht="15.75" customHeight="1"/>
    <row r="267" s="17" customFormat="1" ht="15.75" customHeight="1"/>
    <row r="268" s="17" customFormat="1" ht="15.75" customHeight="1"/>
    <row r="269" s="17" customFormat="1" ht="15.75" customHeight="1"/>
    <row r="270" s="17" customFormat="1" ht="15.75" customHeight="1"/>
    <row r="271" s="17" customFormat="1" ht="15.75" customHeight="1"/>
    <row r="272" s="17" customFormat="1" ht="15.75" customHeight="1"/>
    <row r="273" s="17" customFormat="1" ht="15.75" customHeight="1"/>
    <row r="274" s="17" customFormat="1" ht="15.75" customHeight="1"/>
    <row r="275" s="17" customFormat="1" ht="15.75" customHeight="1"/>
    <row r="276" s="17" customFormat="1" ht="15.75" customHeight="1"/>
    <row r="277" s="17" customFormat="1" ht="15.75" customHeight="1"/>
    <row r="278" s="17" customFormat="1" ht="15.75" customHeight="1"/>
    <row r="279" s="17" customFormat="1" ht="15.75" customHeight="1"/>
    <row r="280" s="17" customFormat="1" ht="15.75" customHeight="1"/>
    <row r="281" s="17" customFormat="1" ht="15.75" customHeight="1"/>
    <row r="282" s="17" customFormat="1" ht="15.75" customHeight="1"/>
    <row r="283" s="17" customFormat="1" ht="15.75" customHeight="1"/>
    <row r="284" s="17" customFormat="1" ht="15.75" customHeight="1"/>
    <row r="285" s="17" customFormat="1" ht="15.75" customHeight="1"/>
    <row r="286" s="17" customFormat="1" ht="15.75" customHeight="1"/>
    <row r="287" s="17" customFormat="1" ht="15.75" customHeight="1"/>
    <row r="288" s="17" customFormat="1" ht="15.75" customHeight="1"/>
    <row r="289" s="17" customFormat="1" ht="15.75" customHeight="1"/>
    <row r="290" s="17" customFormat="1" ht="15.75" customHeight="1"/>
    <row r="291" s="17" customFormat="1" ht="15.75" customHeight="1"/>
    <row r="292" s="17" customFormat="1" ht="15.75" customHeight="1"/>
    <row r="293" s="17" customFormat="1" ht="15.75" customHeight="1"/>
    <row r="294" s="17" customFormat="1" ht="15.75" customHeight="1"/>
    <row r="295" s="17" customFormat="1" ht="15.75" customHeight="1"/>
    <row r="296" s="17" customFormat="1" ht="15.75" customHeight="1"/>
    <row r="297" s="17" customFormat="1" ht="15.75" customHeight="1"/>
    <row r="298" s="17" customFormat="1" ht="15.75" customHeight="1"/>
    <row r="299" s="17" customFormat="1" ht="15.75" customHeight="1"/>
    <row r="300" s="17" customFormat="1" ht="15.75" customHeight="1"/>
    <row r="301" s="17" customFormat="1" ht="15.75" customHeight="1"/>
    <row r="302" s="17" customFormat="1" ht="15.75" customHeight="1"/>
    <row r="303" s="17" customFormat="1" ht="15.75" customHeight="1"/>
    <row r="304" s="17" customFormat="1" ht="15.75" customHeight="1"/>
    <row r="305" s="17" customFormat="1" ht="15.75" customHeight="1"/>
    <row r="306" s="17" customFormat="1" ht="15.75" customHeight="1"/>
    <row r="307" s="17" customFormat="1" ht="15.75" customHeight="1"/>
    <row r="308" s="17" customFormat="1" ht="15.75" customHeight="1"/>
    <row r="309" s="17" customFormat="1" ht="15.75" customHeight="1"/>
    <row r="310" s="17" customFormat="1" ht="15.75" customHeight="1"/>
    <row r="311" s="17" customFormat="1" ht="15.75" customHeight="1"/>
    <row r="312" s="17" customFormat="1" ht="15.75" customHeight="1"/>
    <row r="313" s="17" customFormat="1" ht="15.75" customHeight="1"/>
    <row r="314" s="17" customFormat="1" ht="15.75" customHeight="1"/>
    <row r="315" s="17" customFormat="1" ht="15.75" customHeight="1"/>
    <row r="316" s="17" customFormat="1" ht="15.75" customHeight="1"/>
    <row r="317" s="17" customFormat="1" ht="15.75" customHeight="1"/>
    <row r="318" s="17" customFormat="1" ht="15.75" customHeight="1"/>
    <row r="319" s="17" customFormat="1" ht="15.75" customHeight="1"/>
    <row r="320" s="17" customFormat="1" ht="15.75" customHeight="1"/>
    <row r="321" s="17" customFormat="1" ht="15.75" customHeight="1"/>
    <row r="322" s="17" customFormat="1" ht="15.75" customHeight="1"/>
    <row r="323" s="17" customFormat="1" ht="15.75" customHeight="1"/>
    <row r="324" s="17" customFormat="1" ht="15.75" customHeight="1"/>
    <row r="325" s="17" customFormat="1" ht="15.75" customHeight="1"/>
    <row r="326" s="17" customFormat="1" ht="15.75" customHeight="1"/>
    <row r="327" s="17" customFormat="1" ht="15.75" customHeight="1"/>
    <row r="328" s="17" customFormat="1" ht="15.75" customHeight="1"/>
    <row r="329" s="17" customFormat="1" ht="15.75" customHeight="1"/>
    <row r="330" s="17" customFormat="1" ht="15.75" customHeight="1"/>
    <row r="331" s="17" customFormat="1" ht="15.75" customHeight="1"/>
    <row r="332" s="17" customFormat="1" ht="15.75" customHeight="1"/>
    <row r="333" s="17" customFormat="1" ht="15.75" customHeight="1"/>
    <row r="334" s="17" customFormat="1" ht="15.75" customHeight="1"/>
    <row r="335" s="17" customFormat="1" ht="15.75" customHeight="1"/>
    <row r="336" s="17" customFormat="1" ht="15.75" customHeight="1"/>
    <row r="337" s="17" customFormat="1" ht="15.75" customHeight="1"/>
    <row r="338" s="17" customFormat="1" ht="15.75" customHeight="1"/>
    <row r="339" s="17" customFormat="1" ht="15.75" customHeight="1"/>
    <row r="340" s="17" customFormat="1" ht="15.75" customHeight="1"/>
    <row r="341" s="17" customFormat="1" ht="15.75" customHeight="1"/>
    <row r="342" s="17" customFormat="1" ht="15.75" customHeight="1"/>
    <row r="343" s="17" customFormat="1" ht="15.75" customHeight="1"/>
    <row r="344" s="17" customFormat="1" ht="15.75" customHeight="1"/>
    <row r="345" s="17" customFormat="1" ht="15.75" customHeight="1"/>
    <row r="346" s="17" customFormat="1" ht="15.75" customHeight="1"/>
    <row r="347" s="17" customFormat="1" ht="15.75" customHeight="1"/>
    <row r="348" s="17" customFormat="1" ht="15.75" customHeight="1"/>
    <row r="349" s="17" customFormat="1" ht="15.75" customHeight="1"/>
    <row r="350" s="17" customFormat="1" ht="15.75" customHeight="1"/>
    <row r="351" s="17" customFormat="1" ht="15.75" customHeight="1"/>
    <row r="352" s="17" customFormat="1" ht="15.75" customHeight="1"/>
    <row r="353" s="17" customFormat="1" ht="15.75" customHeight="1"/>
    <row r="354" s="17" customFormat="1" ht="15.75" customHeight="1"/>
    <row r="355" s="17" customFormat="1" ht="15.75" customHeight="1"/>
    <row r="356" s="17" customFormat="1" ht="15.75" customHeight="1"/>
    <row r="357" s="17" customFormat="1" ht="15.75" customHeight="1"/>
    <row r="358" s="17" customFormat="1" ht="15.75" customHeight="1"/>
    <row r="359" s="17" customFormat="1" ht="15.75" customHeight="1"/>
    <row r="360" s="17" customFormat="1" ht="15.75" customHeight="1"/>
    <row r="361" s="17" customFormat="1" ht="15.75" customHeight="1"/>
    <row r="362" s="17" customFormat="1" ht="15.75" customHeight="1"/>
    <row r="363" s="17" customFormat="1" ht="15.75" customHeight="1"/>
    <row r="364" s="17" customFormat="1" ht="15.75" customHeight="1"/>
    <row r="365" s="17" customFormat="1" ht="15.75" customHeight="1"/>
    <row r="366" s="17" customFormat="1" ht="15.75" customHeight="1"/>
    <row r="367" s="17" customFormat="1" ht="15.75" customHeight="1"/>
    <row r="368" s="17" customFormat="1" ht="15.75" customHeight="1"/>
    <row r="369" s="17" customFormat="1" ht="15.75" customHeight="1"/>
    <row r="370" s="17" customFormat="1" ht="15.75" customHeight="1"/>
    <row r="371" s="17" customFormat="1" ht="15.75" customHeight="1"/>
    <row r="372" s="17" customFormat="1" ht="15.75" customHeight="1"/>
    <row r="373" s="17" customFormat="1" ht="15.75" customHeight="1"/>
    <row r="374" s="17" customFormat="1" ht="15.75" customHeight="1"/>
    <row r="375" s="17" customFormat="1" ht="15.75" customHeight="1"/>
    <row r="376" s="17" customFormat="1" ht="15.75" customHeight="1"/>
    <row r="377" s="17" customFormat="1" ht="15.75" customHeight="1"/>
    <row r="378" s="17" customFormat="1" ht="15.75" customHeight="1"/>
    <row r="379" s="17" customFormat="1" ht="15.75" customHeight="1"/>
    <row r="380" s="17" customFormat="1" ht="15.75" customHeight="1"/>
    <row r="381" s="17" customFormat="1" ht="15.75" customHeight="1"/>
    <row r="382" s="17" customFormat="1" ht="15.75" customHeight="1"/>
    <row r="383" s="17" customFormat="1" ht="15.75" customHeight="1"/>
    <row r="384" s="17" customFormat="1" ht="15.75" customHeight="1"/>
    <row r="385" s="17" customFormat="1" ht="15.75" customHeight="1"/>
    <row r="386" s="17" customFormat="1" ht="15.75" customHeight="1"/>
    <row r="387" s="17" customFormat="1" ht="15.75" customHeight="1"/>
    <row r="388" s="17" customFormat="1" ht="15.75" customHeight="1"/>
    <row r="389" s="17" customFormat="1" ht="15.75" customHeight="1"/>
    <row r="390" s="17" customFormat="1" ht="15.75" customHeight="1"/>
    <row r="391" s="17" customFormat="1" ht="15.75" customHeight="1"/>
    <row r="392" s="17" customFormat="1" ht="15.75" customHeight="1"/>
    <row r="393" s="17" customFormat="1" ht="15.75" customHeight="1"/>
    <row r="394" s="17" customFormat="1" ht="15.75" customHeight="1"/>
    <row r="395" s="17" customFormat="1" ht="15.75" customHeight="1"/>
    <row r="396" s="17" customFormat="1" ht="15.75" customHeight="1"/>
    <row r="397" s="17" customFormat="1" ht="15.75" customHeight="1"/>
    <row r="398" s="17" customFormat="1" ht="15.75" customHeight="1"/>
    <row r="399" s="17" customFormat="1" ht="15.75" customHeight="1"/>
    <row r="400" s="17" customFormat="1" ht="15.75" customHeight="1"/>
    <row r="401" s="17" customFormat="1" ht="15.75" customHeight="1"/>
    <row r="402" s="17" customFormat="1" ht="15.75" customHeight="1"/>
    <row r="403" s="17" customFormat="1" ht="15.75" customHeight="1"/>
    <row r="404" s="17" customFormat="1" ht="15.75" customHeight="1"/>
    <row r="405" s="17" customFormat="1" ht="15.75" customHeight="1"/>
    <row r="406" s="17" customFormat="1" ht="15.75" customHeight="1"/>
    <row r="407" s="17" customFormat="1" ht="15.75" customHeight="1"/>
    <row r="408" s="17" customFormat="1" ht="15.75" customHeight="1"/>
    <row r="409" s="17" customFormat="1" ht="15.75" customHeight="1"/>
    <row r="410" s="17" customFormat="1" ht="15.75" customHeight="1"/>
    <row r="411" s="17" customFormat="1" ht="15.75" customHeight="1"/>
    <row r="412" s="17" customFormat="1" ht="15.75" customHeight="1"/>
    <row r="413" s="17" customFormat="1" ht="15.75" customHeight="1"/>
    <row r="414" s="17" customFormat="1" ht="15.75" customHeight="1"/>
    <row r="415" s="17" customFormat="1" ht="15.75" customHeight="1"/>
    <row r="416" s="17" customFormat="1" ht="15.75" customHeight="1"/>
    <row r="417" s="17" customFormat="1" ht="15.75" customHeight="1"/>
    <row r="418" s="17" customFormat="1" ht="15.75" customHeight="1"/>
    <row r="419" s="17" customFormat="1" ht="15.75" customHeight="1"/>
    <row r="420" s="17" customFormat="1" ht="15.75" customHeight="1"/>
    <row r="421" s="17" customFormat="1" ht="15.75" customHeight="1"/>
    <row r="422" s="17" customFormat="1" ht="15.75" customHeight="1"/>
    <row r="423" s="17" customFormat="1" ht="15.75" customHeight="1"/>
    <row r="424" s="17" customFormat="1" ht="15.75" customHeight="1"/>
    <row r="425" s="17" customFormat="1" ht="15.75" customHeight="1"/>
    <row r="426" s="17" customFormat="1" ht="15.75" customHeight="1"/>
    <row r="427" s="17" customFormat="1" ht="15.75" customHeight="1"/>
    <row r="428" s="17" customFormat="1" ht="15.75" customHeight="1"/>
    <row r="429" s="17" customFormat="1" ht="15.75" customHeight="1"/>
    <row r="430" s="17" customFormat="1" ht="15.75" customHeight="1"/>
    <row r="431" s="17" customFormat="1" ht="15.75" customHeight="1"/>
    <row r="432" s="17" customFormat="1" ht="15.75" customHeight="1"/>
    <row r="433" s="17" customFormat="1" ht="15.75" customHeight="1"/>
    <row r="434" s="17" customFormat="1" ht="15.75" customHeight="1"/>
    <row r="435" s="17" customFormat="1" ht="15.75" customHeight="1"/>
    <row r="436" s="17" customFormat="1" ht="15.75" customHeight="1"/>
    <row r="437" s="17" customFormat="1" ht="15.75" customHeight="1"/>
    <row r="438" s="17" customFormat="1" ht="15.75" customHeight="1"/>
    <row r="439" s="17" customFormat="1" ht="15.75" customHeight="1"/>
    <row r="440" s="17" customFormat="1" ht="15.75" customHeight="1"/>
    <row r="441" s="17" customFormat="1" ht="15.75" customHeight="1"/>
    <row r="442" s="17" customFormat="1" ht="15.75" customHeight="1"/>
    <row r="443" s="17" customFormat="1" ht="15.75" customHeight="1"/>
    <row r="444" s="17" customFormat="1" ht="15.75" customHeight="1"/>
    <row r="445" s="17" customFormat="1" ht="15.75" customHeight="1"/>
    <row r="446" s="17" customFormat="1" ht="15.75" customHeight="1"/>
    <row r="447" s="17" customFormat="1" ht="15.75" customHeight="1"/>
    <row r="448" s="17" customFormat="1" ht="15.75" customHeight="1"/>
    <row r="449" s="17" customFormat="1" ht="15.75" customHeight="1"/>
    <row r="450" s="17" customFormat="1" ht="15.75" customHeight="1"/>
    <row r="451" s="17" customFormat="1" ht="15.75" customHeight="1"/>
    <row r="452" s="17" customFormat="1" ht="15.75" customHeight="1"/>
    <row r="453" s="17" customFormat="1" ht="15.75" customHeight="1"/>
    <row r="454" s="17" customFormat="1" ht="15.75" customHeight="1"/>
    <row r="455" s="17" customFormat="1" ht="15.75" customHeight="1"/>
    <row r="456" s="17" customFormat="1" ht="15.75" customHeight="1"/>
    <row r="457" s="17" customFormat="1" ht="15.75" customHeight="1"/>
    <row r="458" s="17" customFormat="1" ht="15.75" customHeight="1"/>
    <row r="459" s="17" customFormat="1" ht="15.75" customHeight="1"/>
    <row r="460" s="17" customFormat="1" ht="15.75" customHeight="1"/>
    <row r="461" s="17" customFormat="1" ht="15.75" customHeight="1"/>
    <row r="462" s="17" customFormat="1" ht="15.75" customHeight="1"/>
    <row r="463" s="17" customFormat="1" ht="15.75" customHeight="1"/>
    <row r="464" s="17" customFormat="1" ht="15.75" customHeight="1"/>
    <row r="465" s="17" customFormat="1" ht="15.75" customHeight="1"/>
    <row r="466" s="17" customFormat="1" ht="15.75" customHeight="1"/>
    <row r="467" s="17" customFormat="1" ht="15.75" customHeight="1"/>
    <row r="468" s="17" customFormat="1" ht="15.75" customHeight="1"/>
    <row r="469" s="17" customFormat="1" ht="15.75" customHeight="1"/>
    <row r="470" s="17" customFormat="1" ht="15.75" customHeight="1"/>
    <row r="471" s="17" customFormat="1" ht="15.75" customHeight="1"/>
    <row r="472" s="17" customFormat="1" ht="15.75" customHeight="1"/>
    <row r="473" s="17" customFormat="1" ht="15.75" customHeight="1"/>
    <row r="474" s="17" customFormat="1" ht="15.75" customHeight="1"/>
    <row r="475" s="17" customFormat="1" ht="15.75" customHeight="1"/>
    <row r="476" s="17" customFormat="1" ht="15.75" customHeight="1"/>
    <row r="477" s="17" customFormat="1" ht="15.75" customHeight="1"/>
    <row r="478" s="17" customFormat="1" ht="15.75" customHeight="1"/>
    <row r="479" s="17" customFormat="1" ht="15.75" customHeight="1"/>
    <row r="480" s="17" customFormat="1" ht="15.75" customHeight="1"/>
    <row r="481" s="17" customFormat="1" ht="15.75" customHeight="1"/>
    <row r="482" s="17" customFormat="1" ht="15.75" customHeight="1"/>
    <row r="483" s="17" customFormat="1" ht="15.75" customHeight="1"/>
    <row r="484" s="17" customFormat="1" ht="15.75" customHeight="1"/>
    <row r="485" s="17" customFormat="1" ht="15.75" customHeight="1"/>
    <row r="486" s="17" customFormat="1" ht="15.75" customHeight="1"/>
    <row r="487" s="17" customFormat="1" ht="15.75" customHeight="1"/>
    <row r="488" s="17" customFormat="1" ht="15.75" customHeight="1"/>
    <row r="489" s="17" customFormat="1" ht="15.75" customHeight="1"/>
    <row r="490" s="17" customFormat="1" ht="15.75" customHeight="1"/>
    <row r="491" s="17" customFormat="1" ht="15.75" customHeight="1"/>
    <row r="492" s="17" customFormat="1" ht="15.75" customHeight="1"/>
    <row r="493" s="17" customFormat="1" ht="15.75" customHeight="1"/>
    <row r="494" s="17" customFormat="1" ht="15.75" customHeight="1"/>
    <row r="495" s="17" customFormat="1" ht="15.75" customHeight="1"/>
    <row r="496" s="17" customFormat="1" ht="15.75" customHeight="1"/>
    <row r="497" s="17" customFormat="1" ht="15.75" customHeight="1"/>
    <row r="498" s="17" customFormat="1" ht="15.75" customHeight="1"/>
    <row r="499" s="17" customFormat="1" ht="15.75" customHeight="1"/>
    <row r="500" s="17" customFormat="1" ht="15.75" customHeight="1"/>
    <row r="501" s="17" customFormat="1" ht="15.75" customHeight="1"/>
    <row r="502" s="17" customFormat="1" ht="15.75" customHeight="1"/>
    <row r="503" s="17" customFormat="1" ht="15.75" customHeight="1"/>
    <row r="504" s="17" customFormat="1" ht="15.75" customHeight="1"/>
    <row r="505" s="17" customFormat="1" ht="15.75" customHeight="1"/>
    <row r="506" s="17" customFormat="1" ht="15.75" customHeight="1"/>
    <row r="507" s="17" customFormat="1" ht="15.75" customHeight="1"/>
    <row r="508" s="17" customFormat="1" ht="15.75" customHeight="1"/>
    <row r="509" s="17" customFormat="1" ht="15.75" customHeight="1"/>
    <row r="510" s="17" customFormat="1" ht="15.75" customHeight="1"/>
    <row r="511" s="17" customFormat="1" ht="15.75" customHeight="1"/>
    <row r="512" s="17" customFormat="1" ht="15.75" customHeight="1"/>
    <row r="513" s="17" customFormat="1" ht="15.75" customHeight="1"/>
    <row r="514" s="17" customFormat="1" ht="15.75" customHeight="1"/>
    <row r="515" s="17" customFormat="1" ht="15.75" customHeight="1"/>
    <row r="516" s="17" customFormat="1" ht="15.75" customHeight="1"/>
    <row r="517" s="17" customFormat="1" ht="15.75" customHeight="1"/>
    <row r="518" s="17" customFormat="1" ht="15.75" customHeight="1"/>
    <row r="519" s="17" customFormat="1" ht="15.75" customHeight="1"/>
    <row r="520" s="17" customFormat="1" ht="15.75" customHeight="1"/>
    <row r="521" s="17" customFormat="1" ht="15.75" customHeight="1"/>
    <row r="522" s="17" customFormat="1" ht="15.75" customHeight="1"/>
    <row r="523" s="17" customFormat="1" ht="15.75" customHeight="1"/>
    <row r="524" s="17" customFormat="1" ht="15.75" customHeight="1"/>
    <row r="525" s="17" customFormat="1" ht="15.75" customHeight="1"/>
    <row r="526" s="17" customFormat="1" ht="15.75" customHeight="1"/>
    <row r="527" s="17" customFormat="1" ht="15.75" customHeight="1"/>
    <row r="528" s="17" customFormat="1" ht="15.75" customHeight="1"/>
    <row r="529" s="17" customFormat="1" ht="15.75" customHeight="1"/>
    <row r="530" s="17" customFormat="1" ht="15.75" customHeight="1"/>
    <row r="531" s="17" customFormat="1" ht="15.75" customHeight="1"/>
    <row r="532" s="17" customFormat="1" ht="15.75" customHeight="1"/>
    <row r="533" s="17" customFormat="1" ht="15.75" customHeight="1"/>
    <row r="534" s="17" customFormat="1" ht="15.75" customHeight="1"/>
    <row r="535" s="17" customFormat="1" ht="15.75" customHeight="1"/>
    <row r="536" s="17" customFormat="1" ht="15.75" customHeight="1"/>
    <row r="537" s="17" customFormat="1" ht="15.75" customHeight="1"/>
    <row r="538" s="17" customFormat="1" ht="15.75" customHeight="1"/>
    <row r="539" s="17" customFormat="1" ht="15.75" customHeight="1"/>
    <row r="540" s="17" customFormat="1" ht="15.75" customHeight="1"/>
    <row r="541" s="17" customFormat="1" ht="15.75" customHeight="1"/>
    <row r="542" s="17" customFormat="1" ht="15.75" customHeight="1"/>
    <row r="543" s="17" customFormat="1" ht="15.75" customHeight="1"/>
    <row r="544" s="17" customFormat="1" ht="15.75" customHeight="1"/>
    <row r="545" s="17" customFormat="1" ht="15.75" customHeight="1"/>
    <row r="546" s="17" customFormat="1" ht="15.75" customHeight="1"/>
    <row r="547" s="17" customFormat="1" ht="15.75" customHeight="1"/>
    <row r="548" s="17" customFormat="1" ht="15.75" customHeight="1"/>
    <row r="549" s="17" customFormat="1" ht="15.75" customHeight="1"/>
    <row r="550" s="17" customFormat="1" ht="15.75" customHeight="1"/>
    <row r="551" s="17" customFormat="1" ht="15.75" customHeight="1"/>
    <row r="552" s="17" customFormat="1" ht="15.75" customHeight="1"/>
    <row r="553" s="17" customFormat="1" ht="15.75" customHeight="1"/>
    <row r="554" s="17" customFormat="1" ht="15.75" customHeight="1"/>
    <row r="555" s="17" customFormat="1" ht="15.75" customHeight="1"/>
    <row r="556" s="17" customFormat="1" ht="15.75" customHeight="1"/>
    <row r="557" s="17" customFormat="1" ht="15.75" customHeight="1"/>
    <row r="558" s="17" customFormat="1" ht="15.75" customHeight="1"/>
    <row r="559" s="17" customFormat="1" ht="15.75" customHeight="1"/>
    <row r="560" s="17" customFormat="1" ht="15.75" customHeight="1"/>
    <row r="561" s="17" customFormat="1" ht="15.75" customHeight="1"/>
    <row r="562" s="17" customFormat="1" ht="15.75" customHeight="1"/>
    <row r="563" s="17" customFormat="1" ht="15.75" customHeight="1"/>
    <row r="564" s="17" customFormat="1" ht="15.75" customHeight="1"/>
    <row r="565" s="17" customFormat="1" ht="15.75" customHeight="1"/>
    <row r="566" s="17" customFormat="1" ht="15.75" customHeight="1"/>
    <row r="567" s="17" customFormat="1" ht="15.75" customHeight="1"/>
    <row r="568" s="17" customFormat="1" ht="15.75" customHeight="1"/>
    <row r="569" s="17" customFormat="1" ht="15.75" customHeight="1"/>
    <row r="570" s="17" customFormat="1" ht="15.75" customHeight="1"/>
    <row r="571" s="17" customFormat="1" ht="15.75" customHeight="1"/>
    <row r="572" s="17" customFormat="1" ht="15.75" customHeight="1"/>
    <row r="573" s="17" customFormat="1" ht="15.75" customHeight="1"/>
    <row r="574" s="17" customFormat="1" ht="15.75" customHeight="1"/>
    <row r="575" s="17" customFormat="1" ht="15.75" customHeight="1"/>
    <row r="576" s="17" customFormat="1" ht="15.75" customHeight="1"/>
    <row r="577" s="17" customFormat="1" ht="15.75" customHeight="1"/>
    <row r="578" s="17" customFormat="1" ht="15.75" customHeight="1"/>
    <row r="579" s="17" customFormat="1" ht="15.75" customHeight="1"/>
    <row r="580" s="17" customFormat="1" ht="15.75" customHeight="1"/>
    <row r="581" s="17" customFormat="1" ht="15.75" customHeight="1"/>
    <row r="582" s="17" customFormat="1" ht="15.75" customHeight="1"/>
    <row r="583" s="17" customFormat="1" ht="15.75" customHeight="1"/>
    <row r="584" s="17" customFormat="1" ht="15.75" customHeight="1"/>
    <row r="585" s="17" customFormat="1" ht="15.75" customHeight="1"/>
    <row r="586" s="17" customFormat="1" ht="15.75" customHeight="1"/>
    <row r="587" s="17" customFormat="1" ht="15.75" customHeight="1"/>
    <row r="588" s="17" customFormat="1" ht="15.75" customHeight="1"/>
    <row r="589" s="17" customFormat="1" ht="15.75" customHeight="1"/>
    <row r="590" s="17" customFormat="1" ht="15.75" customHeight="1"/>
    <row r="591" s="17" customFormat="1" ht="15.75" customHeight="1"/>
    <row r="592" s="17" customFormat="1" ht="15.75" customHeight="1"/>
    <row r="593" s="17" customFormat="1" ht="15.75" customHeight="1"/>
    <row r="594" s="17" customFormat="1" ht="15.75" customHeight="1"/>
    <row r="595" s="17" customFormat="1" ht="15.75" customHeight="1"/>
    <row r="596" s="17" customFormat="1" ht="15.75" customHeight="1"/>
    <row r="597" s="17" customFormat="1" ht="15.75" customHeight="1"/>
    <row r="598" s="17" customFormat="1" ht="15.75" customHeight="1"/>
    <row r="599" s="17" customFormat="1" ht="15.75" customHeight="1"/>
    <row r="600" s="17" customFormat="1" ht="15.75" customHeight="1"/>
    <row r="601" s="17" customFormat="1" ht="15.75" customHeight="1"/>
    <row r="602" s="17" customFormat="1" ht="15.75" customHeight="1"/>
    <row r="603" s="17" customFormat="1" ht="15.75" customHeight="1"/>
    <row r="604" s="17" customFormat="1" ht="15.75" customHeight="1"/>
    <row r="605" s="17" customFormat="1" ht="15.75" customHeight="1"/>
    <row r="606" s="17" customFormat="1" ht="15.75" customHeight="1"/>
    <row r="607" s="17" customFormat="1" ht="15.75" customHeight="1"/>
    <row r="608" s="17" customFormat="1" ht="15.75" customHeight="1"/>
    <row r="609" s="17" customFormat="1" ht="15.75" customHeight="1"/>
    <row r="610" s="17" customFormat="1" ht="15.75" customHeight="1"/>
    <row r="611" s="17" customFormat="1" ht="15.75" customHeight="1"/>
    <row r="612" s="17" customFormat="1" ht="15.75" customHeight="1"/>
    <row r="613" s="17" customFormat="1" ht="15.75" customHeight="1"/>
    <row r="614" s="17" customFormat="1" ht="15.75" customHeight="1"/>
    <row r="615" s="17" customFormat="1" ht="15.75" customHeight="1"/>
    <row r="616" s="17" customFormat="1" ht="15.75" customHeight="1"/>
    <row r="617" s="17" customFormat="1" ht="15.75" customHeight="1"/>
    <row r="618" s="17" customFormat="1" ht="15.75" customHeight="1"/>
    <row r="619" s="17" customFormat="1" ht="15.75" customHeight="1"/>
    <row r="620" s="17" customFormat="1" ht="15.75" customHeight="1"/>
    <row r="621" s="17" customFormat="1" ht="15.75" customHeight="1"/>
    <row r="622" s="17" customFormat="1" ht="15.75" customHeight="1"/>
    <row r="623" s="17" customFormat="1" ht="15.75" customHeight="1"/>
    <row r="624" s="17" customFormat="1" ht="15.75" customHeight="1"/>
    <row r="625" s="17" customFormat="1" ht="15.75" customHeight="1"/>
    <row r="626" s="17" customFormat="1" ht="15.75" customHeight="1"/>
    <row r="627" s="17" customFormat="1" ht="15.75" customHeight="1"/>
    <row r="628" s="17" customFormat="1" ht="15.75" customHeight="1"/>
    <row r="629" s="17" customFormat="1" ht="15.75" customHeight="1"/>
    <row r="630" s="17" customFormat="1" ht="15.75" customHeight="1"/>
    <row r="631" s="17" customFormat="1" ht="15.75" customHeight="1"/>
    <row r="632" s="17" customFormat="1" ht="15.75" customHeight="1"/>
    <row r="633" s="17" customFormat="1" ht="15.75" customHeight="1"/>
    <row r="634" s="17" customFormat="1" ht="15.75" customHeight="1"/>
    <row r="635" s="17" customFormat="1" ht="15.75" customHeight="1"/>
    <row r="636" s="17" customFormat="1" ht="15.75" customHeight="1"/>
    <row r="637" s="17" customFormat="1" ht="15.75" customHeight="1"/>
    <row r="638" s="17" customFormat="1" ht="15.75" customHeight="1"/>
    <row r="639" s="17" customFormat="1" ht="15.75" customHeight="1"/>
    <row r="640" s="17" customFormat="1" ht="15.75" customHeight="1"/>
    <row r="641" s="17" customFormat="1" ht="15.75" customHeight="1"/>
    <row r="642" s="17" customFormat="1" ht="15.75" customHeight="1"/>
    <row r="643" s="17" customFormat="1" ht="15.75" customHeight="1"/>
    <row r="644" s="17" customFormat="1" ht="15.75" customHeight="1"/>
    <row r="645" s="17" customFormat="1" ht="15.75" customHeight="1"/>
    <row r="646" s="17" customFormat="1" ht="15.75" customHeight="1"/>
    <row r="647" s="17" customFormat="1" ht="15.75" customHeight="1"/>
    <row r="648" s="17" customFormat="1" ht="15.75" customHeight="1"/>
    <row r="649" s="17" customFormat="1" ht="15.75" customHeight="1"/>
    <row r="650" s="17" customFormat="1" ht="15.75" customHeight="1"/>
    <row r="651" s="17" customFormat="1" ht="15.75" customHeight="1"/>
    <row r="652" s="17" customFormat="1" ht="15.75" customHeight="1"/>
    <row r="653" s="17" customFormat="1" ht="15.75" customHeight="1"/>
    <row r="654" s="17" customFormat="1" ht="15.75" customHeight="1"/>
    <row r="655" s="17" customFormat="1" ht="15.75" customHeight="1"/>
    <row r="656" s="17" customFormat="1" ht="15.75" customHeight="1"/>
    <row r="657" s="17" customFormat="1" ht="15.75" customHeight="1"/>
    <row r="658" s="17" customFormat="1" ht="15.75" customHeight="1"/>
    <row r="659" s="17" customFormat="1" ht="15.75" customHeight="1"/>
    <row r="660" s="17" customFormat="1" ht="15.75" customHeight="1"/>
    <row r="661" s="17" customFormat="1" ht="15.75" customHeight="1"/>
    <row r="662" s="17" customFormat="1" ht="15.75" customHeight="1"/>
    <row r="663" s="17" customFormat="1" ht="15.75" customHeight="1"/>
    <row r="664" s="17" customFormat="1" ht="15.75" customHeight="1"/>
    <row r="665" s="17" customFormat="1" ht="15.75" customHeight="1"/>
    <row r="666" s="17" customFormat="1" ht="15.75" customHeight="1"/>
    <row r="667" s="17" customFormat="1" ht="15.75" customHeight="1"/>
    <row r="668" s="17" customFormat="1" ht="15.75" customHeight="1"/>
    <row r="669" s="17" customFormat="1" ht="15.75" customHeight="1"/>
    <row r="670" s="17" customFormat="1" ht="15.75" customHeight="1"/>
    <row r="671" s="17" customFormat="1" ht="15.75" customHeight="1"/>
    <row r="672" s="17" customFormat="1" ht="15.75" customHeight="1"/>
    <row r="673" s="17" customFormat="1" ht="15.75" customHeight="1"/>
    <row r="674" s="17" customFormat="1" ht="15.75" customHeight="1"/>
    <row r="675" s="17" customFormat="1" ht="15.75" customHeight="1"/>
    <row r="676" s="17" customFormat="1" ht="15.75" customHeight="1"/>
    <row r="677" s="17" customFormat="1" ht="15.75" customHeight="1"/>
    <row r="678" s="17" customFormat="1" ht="15.75" customHeight="1"/>
    <row r="679" s="17" customFormat="1" ht="15.75" customHeight="1"/>
    <row r="680" s="17" customFormat="1" ht="15.75" customHeight="1"/>
    <row r="681" s="17" customFormat="1" ht="15.75" customHeight="1"/>
    <row r="682" s="17" customFormat="1" ht="15.75" customHeight="1"/>
    <row r="683" s="17" customFormat="1" ht="15.75" customHeight="1"/>
    <row r="684" s="17" customFormat="1" ht="15.75" customHeight="1"/>
    <row r="685" s="17" customFormat="1" ht="15.75" customHeight="1"/>
    <row r="686" s="17" customFormat="1" ht="15.75" customHeight="1"/>
    <row r="687" s="17" customFormat="1" ht="15.75" customHeight="1"/>
    <row r="688" s="17" customFormat="1" ht="15.75" customHeight="1"/>
    <row r="689" s="17" customFormat="1" ht="15.75" customHeight="1"/>
    <row r="690" s="17" customFormat="1" ht="15.75" customHeight="1"/>
    <row r="691" s="17" customFormat="1" ht="15.75" customHeight="1"/>
    <row r="692" s="17" customFormat="1" ht="15.75" customHeight="1"/>
    <row r="693" s="17" customFormat="1" ht="15.75" customHeight="1"/>
    <row r="694" s="17" customFormat="1" ht="15.75" customHeight="1"/>
    <row r="695" s="17" customFormat="1" ht="15.75" customHeight="1"/>
    <row r="696" s="17" customFormat="1" ht="15.75" customHeight="1"/>
    <row r="697" s="17" customFormat="1" ht="15.75" customHeight="1"/>
    <row r="698" s="17" customFormat="1" ht="15.75" customHeight="1"/>
    <row r="699" s="17" customFormat="1" ht="15.75" customHeight="1"/>
    <row r="700" s="17" customFormat="1" ht="15.75" customHeight="1"/>
    <row r="701" s="17" customFormat="1" ht="15.75" customHeight="1"/>
    <row r="702" s="17" customFormat="1" ht="15.75" customHeight="1"/>
    <row r="703" s="17" customFormat="1" ht="15.75" customHeight="1"/>
    <row r="704" s="17" customFormat="1" ht="15.75" customHeight="1"/>
    <row r="705" s="17" customFormat="1" ht="15.75" customHeight="1"/>
    <row r="706" s="17" customFormat="1" ht="15.75" customHeight="1"/>
    <row r="707" s="17" customFormat="1" ht="15.75" customHeight="1"/>
    <row r="708" s="17" customFormat="1" ht="15.75" customHeight="1"/>
    <row r="709" s="17" customFormat="1" ht="15.75" customHeight="1"/>
    <row r="710" s="17" customFormat="1" ht="15.75" customHeight="1"/>
    <row r="711" s="17" customFormat="1" ht="15.75" customHeight="1"/>
    <row r="712" s="17" customFormat="1" ht="15.75" customHeight="1"/>
    <row r="713" s="17" customFormat="1" ht="15.75" customHeight="1"/>
    <row r="714" s="17" customFormat="1" ht="15.75" customHeight="1"/>
    <row r="715" s="17" customFormat="1" ht="15.75" customHeight="1"/>
    <row r="716" s="17" customFormat="1" ht="15.75" customHeight="1"/>
    <row r="717" s="17" customFormat="1" ht="15.75" customHeight="1"/>
    <row r="718" s="17" customFormat="1" ht="15.75" customHeight="1"/>
    <row r="719" s="17" customFormat="1" ht="15.75" customHeight="1"/>
    <row r="720" s="17" customFormat="1" ht="15.75" customHeight="1"/>
    <row r="721" s="17" customFormat="1" ht="15.75" customHeight="1"/>
    <row r="722" s="17" customFormat="1" ht="15.75" customHeight="1"/>
    <row r="723" s="17" customFormat="1" ht="15.75" customHeight="1"/>
    <row r="724" s="17" customFormat="1" ht="15.75" customHeight="1"/>
    <row r="725" s="17" customFormat="1" ht="15.75" customHeight="1"/>
    <row r="726" s="17" customFormat="1" ht="15.75" customHeight="1"/>
    <row r="727" s="17" customFormat="1" ht="15.75" customHeight="1"/>
    <row r="728" s="17" customFormat="1" ht="15.75" customHeight="1"/>
    <row r="729" s="17" customFormat="1" ht="15.75" customHeight="1"/>
    <row r="730" s="17" customFormat="1" ht="15.75" customHeight="1"/>
    <row r="731" s="17" customFormat="1" ht="15.75" customHeight="1"/>
    <row r="732" s="17" customFormat="1" ht="15.75" customHeight="1"/>
    <row r="733" s="17" customFormat="1" ht="15.75" customHeight="1"/>
    <row r="734" s="17" customFormat="1" ht="15.75" customHeight="1"/>
    <row r="735" s="17" customFormat="1" ht="15.75" customHeight="1"/>
    <row r="736" s="17" customFormat="1" ht="15.75" customHeight="1"/>
    <row r="737" s="17" customFormat="1" ht="15.75" customHeight="1"/>
    <row r="738" s="17" customFormat="1" ht="15.75" customHeight="1"/>
    <row r="739" s="17" customFormat="1" ht="15.75" customHeight="1"/>
    <row r="740" s="17" customFormat="1" ht="15.75" customHeight="1"/>
    <row r="741" s="17" customFormat="1" ht="15.75" customHeight="1"/>
    <row r="742" s="17" customFormat="1" ht="15.75" customHeight="1"/>
    <row r="743" s="17" customFormat="1" ht="15.75" customHeight="1"/>
    <row r="744" s="17" customFormat="1" ht="15.75" customHeight="1"/>
    <row r="745" s="17" customFormat="1" ht="15.75" customHeight="1"/>
    <row r="746" s="17" customFormat="1" ht="15.75" customHeight="1"/>
    <row r="747" s="17" customFormat="1" ht="15.75" customHeight="1"/>
    <row r="748" s="17" customFormat="1" ht="15.75" customHeight="1"/>
    <row r="749" s="17" customFormat="1" ht="15.75" customHeight="1"/>
    <row r="750" s="17" customFormat="1" ht="15.75" customHeight="1"/>
    <row r="751" s="17" customFormat="1" ht="15.75" customHeight="1"/>
    <row r="752" s="17" customFormat="1" ht="15.75" customHeight="1"/>
    <row r="753" s="17" customFormat="1" ht="15.75" customHeight="1"/>
    <row r="754" s="17" customFormat="1" ht="15.75" customHeight="1"/>
    <row r="755" s="17" customFormat="1" ht="15.75" customHeight="1"/>
    <row r="756" s="17" customFormat="1" ht="15.75" customHeight="1"/>
    <row r="757" s="17" customFormat="1" ht="15.75" customHeight="1"/>
    <row r="758" s="17" customFormat="1" ht="15.75" customHeight="1"/>
    <row r="759" s="17" customFormat="1" ht="15.75" customHeight="1"/>
    <row r="760" s="17" customFormat="1" ht="15.75" customHeight="1"/>
    <row r="761" s="17" customFormat="1" ht="15.75" customHeight="1"/>
    <row r="762" s="17" customFormat="1" ht="15.75" customHeight="1"/>
    <row r="763" s="17" customFormat="1" ht="15.75" customHeight="1"/>
    <row r="764" s="17" customFormat="1" ht="15.75" customHeight="1"/>
    <row r="765" s="17" customFormat="1" ht="15.75" customHeight="1"/>
    <row r="766" s="17" customFormat="1" ht="15.75" customHeight="1"/>
    <row r="767" s="17" customFormat="1" ht="15.75" customHeight="1"/>
    <row r="768" s="17" customFormat="1" ht="15.75" customHeight="1"/>
    <row r="769" s="17" customFormat="1" ht="15.75" customHeight="1"/>
    <row r="770" s="17" customFormat="1" ht="15.75" customHeight="1"/>
    <row r="771" s="17" customFormat="1" ht="15.75" customHeight="1"/>
    <row r="772" s="17" customFormat="1" ht="15.75" customHeight="1"/>
    <row r="773" s="17" customFormat="1" ht="15.75" customHeight="1"/>
    <row r="774" s="17" customFormat="1" ht="15.75" customHeight="1"/>
    <row r="775" s="17" customFormat="1" ht="15.75" customHeight="1"/>
    <row r="776" s="17" customFormat="1" ht="15.75" customHeight="1"/>
    <row r="777" s="17" customFormat="1" ht="15.75" customHeight="1"/>
    <row r="778" s="17" customFormat="1" ht="15.75" customHeight="1"/>
    <row r="779" s="17" customFormat="1" ht="15.75" customHeight="1"/>
    <row r="780" s="17" customFormat="1" ht="15.75" customHeight="1"/>
    <row r="781" s="17" customFormat="1" ht="15.75" customHeight="1"/>
    <row r="782" s="17" customFormat="1" ht="15.75" customHeight="1"/>
    <row r="783" s="17" customFormat="1" ht="15.75" customHeight="1"/>
    <row r="784" s="17" customFormat="1" ht="15.75" customHeight="1"/>
    <row r="785" s="17" customFormat="1" ht="15.75" customHeight="1"/>
    <row r="786" s="17" customFormat="1" ht="15.75" customHeight="1"/>
    <row r="787" s="17" customFormat="1" ht="15.75" customHeight="1"/>
    <row r="788" s="17" customFormat="1" ht="15.75" customHeight="1"/>
    <row r="789" s="17" customFormat="1" ht="15.75" customHeight="1"/>
    <row r="790" s="17" customFormat="1" ht="15.75" customHeight="1"/>
    <row r="791" s="17" customFormat="1" ht="15.75" customHeight="1"/>
    <row r="792" s="17" customFormat="1" ht="15.75" customHeight="1"/>
    <row r="793" s="17" customFormat="1" ht="15.75" customHeight="1"/>
    <row r="794" s="17" customFormat="1" ht="15.75" customHeight="1"/>
    <row r="795" s="17" customFormat="1" ht="15.75" customHeight="1"/>
    <row r="796" s="17" customFormat="1" ht="15.75" customHeight="1"/>
    <row r="797" s="17" customFormat="1" ht="15.75" customHeight="1"/>
    <row r="798" s="17" customFormat="1" ht="15.75" customHeight="1"/>
    <row r="799" s="17" customFormat="1" ht="15.75" customHeight="1"/>
    <row r="800" s="17" customFormat="1" ht="15.75" customHeight="1"/>
    <row r="801" s="17" customFormat="1" ht="15.75" customHeight="1"/>
    <row r="802" s="17" customFormat="1" ht="15.75" customHeight="1"/>
    <row r="803" s="17" customFormat="1" ht="15.75" customHeight="1"/>
    <row r="804" s="17" customFormat="1" ht="15.75" customHeight="1"/>
    <row r="805" s="17" customFormat="1" ht="15.75" customHeight="1"/>
    <row r="806" s="17" customFormat="1" ht="15.75" customHeight="1"/>
    <row r="807" s="17" customFormat="1" ht="15.75" customHeight="1"/>
    <row r="808" s="17" customFormat="1" ht="15.75" customHeight="1"/>
    <row r="809" s="17" customFormat="1" ht="15.75" customHeight="1"/>
    <row r="810" s="17" customFormat="1" ht="15.75" customHeight="1"/>
    <row r="811" s="17" customFormat="1" ht="15.75" customHeight="1"/>
    <row r="812" s="17" customFormat="1" ht="15.75" customHeight="1"/>
    <row r="813" s="17" customFormat="1" ht="15.75" customHeight="1"/>
    <row r="814" s="17" customFormat="1" ht="15.75" customHeight="1"/>
    <row r="815" s="17" customFormat="1" ht="15.75" customHeight="1"/>
    <row r="816" s="17" customFormat="1" ht="15.75" customHeight="1"/>
    <row r="817" s="17" customFormat="1" ht="15.75" customHeight="1"/>
    <row r="818" s="17" customFormat="1" ht="15.75" customHeight="1"/>
    <row r="819" s="17" customFormat="1" ht="15.75" customHeight="1"/>
    <row r="820" s="17" customFormat="1" ht="15.75" customHeight="1"/>
    <row r="821" s="17" customFormat="1" ht="15.75" customHeight="1"/>
    <row r="822" s="17" customFormat="1" ht="15.75" customHeight="1"/>
    <row r="823" s="17" customFormat="1" ht="15.75" customHeight="1"/>
    <row r="824" s="17" customFormat="1" ht="15.75" customHeight="1"/>
    <row r="825" s="17" customFormat="1" ht="15.75" customHeight="1"/>
    <row r="826" s="17" customFormat="1" ht="15.75" customHeight="1"/>
    <row r="827" s="17" customFormat="1" ht="15.75" customHeight="1"/>
    <row r="828" s="17" customFormat="1" ht="15.75" customHeight="1"/>
    <row r="829" s="17" customFormat="1" ht="15.75" customHeight="1"/>
    <row r="830" s="17" customFormat="1" ht="15.75" customHeight="1"/>
    <row r="831" s="17" customFormat="1" ht="15.75" customHeight="1"/>
    <row r="832" s="17" customFormat="1" ht="15.75" customHeight="1"/>
    <row r="833" s="17" customFormat="1" ht="15.75" customHeight="1"/>
    <row r="834" s="17" customFormat="1" ht="15.75" customHeight="1"/>
    <row r="835" s="17" customFormat="1" ht="15.75" customHeight="1"/>
    <row r="836" s="17" customFormat="1" ht="15.75" customHeight="1"/>
    <row r="837" s="17" customFormat="1" ht="15.75" customHeight="1"/>
    <row r="838" s="17" customFormat="1" ht="15.75" customHeight="1"/>
    <row r="839" s="17" customFormat="1" ht="15.75" customHeight="1"/>
    <row r="840" s="17" customFormat="1" ht="15.75" customHeight="1"/>
    <row r="841" s="17" customFormat="1" ht="15.75" customHeight="1"/>
    <row r="842" s="17" customFormat="1" ht="15.75" customHeight="1"/>
    <row r="843" s="17" customFormat="1" ht="15.75" customHeight="1"/>
    <row r="844" s="17" customFormat="1" ht="15.75" customHeight="1"/>
    <row r="845" s="17" customFormat="1" ht="15.75" customHeight="1"/>
    <row r="846" s="17" customFormat="1" ht="15.75" customHeight="1"/>
    <row r="847" s="17" customFormat="1" ht="15.75" customHeight="1"/>
    <row r="848" s="17" customFormat="1" ht="15.75" customHeight="1"/>
    <row r="849" s="17" customFormat="1" ht="15.75" customHeight="1"/>
    <row r="850" s="17" customFormat="1" ht="15.75" customHeight="1"/>
    <row r="851" s="17" customFormat="1" ht="15.75" customHeight="1"/>
    <row r="852" s="17" customFormat="1" ht="15.75" customHeight="1"/>
    <row r="853" s="17" customFormat="1" ht="15.75" customHeight="1"/>
    <row r="854" s="17" customFormat="1" ht="15.75" customHeight="1"/>
    <row r="855" s="17" customFormat="1" ht="15.75" customHeight="1"/>
    <row r="856" s="17" customFormat="1" ht="15.75" customHeight="1"/>
    <row r="857" s="17" customFormat="1" ht="15.75" customHeight="1"/>
    <row r="858" s="17" customFormat="1" ht="15.75" customHeight="1"/>
    <row r="859" s="17" customFormat="1" ht="15.75" customHeight="1"/>
    <row r="860" s="17" customFormat="1" ht="15.75" customHeight="1"/>
    <row r="861" s="17" customFormat="1" ht="15.75" customHeight="1"/>
    <row r="862" s="17" customFormat="1" ht="15.75" customHeight="1"/>
    <row r="863" s="17" customFormat="1" ht="15.75" customHeight="1"/>
    <row r="864" s="17" customFormat="1" ht="15.75" customHeight="1"/>
    <row r="865" s="17" customFormat="1" ht="15.75" customHeight="1"/>
    <row r="866" s="17" customFormat="1" ht="15.75" customHeight="1"/>
    <row r="867" s="17" customFormat="1" ht="15.75" customHeight="1"/>
    <row r="868" s="17" customFormat="1" ht="15.75" customHeight="1"/>
    <row r="869" s="17" customFormat="1" ht="15.75" customHeight="1"/>
    <row r="870" s="17" customFormat="1" ht="15.75" customHeight="1"/>
    <row r="871" s="17" customFormat="1" ht="15.75" customHeight="1"/>
    <row r="872" s="17" customFormat="1" ht="15.75" customHeight="1"/>
    <row r="873" s="17" customFormat="1" ht="15.75" customHeight="1"/>
    <row r="874" s="17" customFormat="1" ht="15.75" customHeight="1"/>
    <row r="875" s="17" customFormat="1" ht="15.75" customHeight="1"/>
    <row r="876" s="17" customFormat="1" ht="15.75" customHeight="1"/>
    <row r="877" s="17" customFormat="1" ht="15.75" customHeight="1"/>
    <row r="878" s="17" customFormat="1" ht="15.75" customHeight="1"/>
    <row r="879" s="17" customFormat="1" ht="15.75" customHeight="1"/>
    <row r="880" s="17" customFormat="1" ht="15.75" customHeight="1"/>
    <row r="881" s="17" customFormat="1" ht="15.75" customHeight="1"/>
    <row r="882" s="17" customFormat="1" ht="15.75" customHeight="1"/>
    <row r="883" s="17" customFormat="1" ht="15.75" customHeight="1"/>
    <row r="884" s="17" customFormat="1" ht="15.75" customHeight="1"/>
    <row r="885" s="17" customFormat="1" ht="15.75" customHeight="1"/>
    <row r="886" s="17" customFormat="1" ht="15.75" customHeight="1"/>
    <row r="887" s="17" customFormat="1" ht="15.75" customHeight="1"/>
    <row r="888" s="17" customFormat="1" ht="15.75" customHeight="1"/>
    <row r="889" s="17" customFormat="1" ht="15.75" customHeight="1"/>
    <row r="890" s="17" customFormat="1" ht="15.75" customHeight="1"/>
    <row r="891" s="17" customFormat="1" ht="15.75" customHeight="1"/>
    <row r="892" s="17" customFormat="1" ht="15.75" customHeight="1"/>
    <row r="893" s="17" customFormat="1" ht="15.75" customHeight="1"/>
    <row r="894" s="17" customFormat="1" ht="15.75" customHeight="1"/>
    <row r="895" s="17" customFormat="1" ht="15.75" customHeight="1"/>
    <row r="896" s="17" customFormat="1" ht="15.75" customHeight="1"/>
    <row r="897" s="17" customFormat="1" ht="15.75" customHeight="1"/>
    <row r="898" s="17" customFormat="1" ht="15.75" customHeight="1"/>
    <row r="899" s="17" customFormat="1" ht="15.75" customHeight="1"/>
    <row r="900" s="17" customFormat="1" ht="15.75" customHeight="1"/>
    <row r="901" s="17" customFormat="1" ht="15.75" customHeight="1"/>
    <row r="902" s="17" customFormat="1" ht="15.75" customHeight="1"/>
    <row r="903" s="17" customFormat="1" ht="15.75" customHeight="1"/>
    <row r="904" s="17" customFormat="1" ht="15.75" customHeight="1"/>
    <row r="905" s="17" customFormat="1" ht="15.75" customHeight="1"/>
    <row r="906" s="17" customFormat="1" ht="15.75" customHeight="1"/>
    <row r="907" s="17" customFormat="1" ht="15.75" customHeight="1"/>
    <row r="908" s="17" customFormat="1" ht="15.75" customHeight="1"/>
    <row r="909" s="17" customFormat="1" ht="15.75" customHeight="1"/>
    <row r="910" s="17" customFormat="1" ht="15.75" customHeight="1"/>
    <row r="911" s="17" customFormat="1" ht="15.75" customHeight="1"/>
    <row r="912" s="17" customFormat="1" ht="15.75" customHeight="1"/>
    <row r="913" s="17" customFormat="1" ht="15.75" customHeight="1"/>
    <row r="914" s="17" customFormat="1" ht="15.75" customHeight="1"/>
    <row r="915" s="17" customFormat="1" ht="15.75" customHeight="1"/>
    <row r="916" s="17" customFormat="1" ht="15.75" customHeight="1"/>
    <row r="917" s="17" customFormat="1" ht="15.75" customHeight="1"/>
    <row r="918" s="17" customFormat="1" ht="15.75" customHeight="1"/>
    <row r="919" s="17" customFormat="1" ht="15.75" customHeight="1"/>
    <row r="920" s="17" customFormat="1" ht="15.75" customHeight="1"/>
    <row r="921" s="17" customFormat="1" ht="15.75" customHeight="1"/>
    <row r="922" s="17" customFormat="1" ht="15.75" customHeight="1"/>
    <row r="923" s="17" customFormat="1" ht="15.75" customHeight="1"/>
    <row r="924" s="17" customFormat="1" ht="15.75" customHeight="1"/>
    <row r="925" s="17" customFormat="1" ht="15.75" customHeight="1"/>
    <row r="926" s="17" customFormat="1" ht="15.75" customHeight="1"/>
    <row r="927" s="17" customFormat="1" ht="15.75" customHeight="1"/>
    <row r="928" s="17" customFormat="1" ht="15.75" customHeight="1"/>
    <row r="929" s="17" customFormat="1" ht="15.75" customHeight="1"/>
    <row r="930" s="17" customFormat="1" ht="15.75" customHeight="1"/>
    <row r="931" s="17" customFormat="1" ht="15.75" customHeight="1"/>
    <row r="932" s="17" customFormat="1" ht="15.75" customHeight="1"/>
    <row r="933" s="17" customFormat="1" ht="15.75" customHeight="1"/>
    <row r="934" s="17" customFormat="1" ht="15.75" customHeight="1"/>
    <row r="935" s="17" customFormat="1" ht="15.75" customHeight="1"/>
    <row r="936" s="17" customFormat="1" ht="15.75" customHeight="1"/>
    <row r="937" s="17" customFormat="1" ht="15.75" customHeight="1"/>
    <row r="938" s="17" customFormat="1" ht="15.75" customHeight="1"/>
    <row r="939" s="17" customFormat="1" ht="15.75" customHeight="1"/>
    <row r="940" s="17" customFormat="1" ht="15.75" customHeight="1"/>
    <row r="941" s="17" customFormat="1" ht="15.75" customHeight="1"/>
    <row r="942" s="17" customFormat="1" ht="15.75" customHeight="1"/>
    <row r="943" s="17" customFormat="1" ht="15.75" customHeight="1"/>
    <row r="944" s="17" customFormat="1" ht="15.75" customHeight="1"/>
    <row r="945" s="17" customFormat="1" ht="15.75" customHeight="1"/>
    <row r="946" s="17" customFormat="1" ht="15.75" customHeight="1"/>
    <row r="947" s="17" customFormat="1" ht="15.75" customHeight="1"/>
    <row r="948" s="17" customFormat="1" ht="15.75" customHeight="1"/>
    <row r="949" s="17" customFormat="1" ht="15.75" customHeight="1"/>
    <row r="950" s="17" customFormat="1" ht="15.75" customHeight="1"/>
    <row r="951" s="17" customFormat="1" ht="15.75" customHeight="1"/>
    <row r="952" s="17" customFormat="1" ht="15.75" customHeight="1"/>
    <row r="953" s="17" customFormat="1" ht="15.75" customHeight="1"/>
    <row r="954" s="17" customFormat="1" ht="15.75" customHeight="1"/>
    <row r="955" s="17" customFormat="1" ht="15.75" customHeight="1"/>
    <row r="956" s="17" customFormat="1" ht="15.75" customHeight="1"/>
    <row r="957" s="17" customFormat="1" ht="15.75" customHeight="1"/>
    <row r="958" s="17" customFormat="1" ht="15.75" customHeight="1"/>
    <row r="959" s="17" customFormat="1" ht="15.75" customHeight="1"/>
    <row r="960" s="17" customFormat="1" ht="15.75" customHeight="1"/>
    <row r="961" s="17" customFormat="1" ht="15.75" customHeight="1"/>
    <row r="962" s="17" customFormat="1" ht="15.75" customHeight="1"/>
    <row r="963" s="17" customFormat="1" ht="15.75" customHeight="1"/>
    <row r="964" s="17" customFormat="1" ht="15.75" customHeight="1"/>
    <row r="965" s="17" customFormat="1" ht="15.75" customHeight="1"/>
    <row r="966" s="17" customFormat="1" ht="15.75" customHeight="1"/>
    <row r="967" s="17" customFormat="1" ht="15.75" customHeight="1"/>
    <row r="968" s="17" customFormat="1" ht="15.75" customHeight="1"/>
    <row r="969" s="17" customFormat="1" ht="15.75" customHeight="1"/>
    <row r="970" s="17" customFormat="1" ht="15.75" customHeight="1"/>
    <row r="971" s="17" customFormat="1" ht="15.75" customHeight="1"/>
    <row r="972" s="17" customFormat="1" ht="15.75" customHeight="1"/>
    <row r="973" s="17" customFormat="1" ht="15.75" customHeight="1"/>
    <row r="974" s="17" customFormat="1" ht="15.75" customHeight="1"/>
    <row r="975" s="17" customFormat="1" ht="15.75" customHeight="1"/>
    <row r="976" s="17" customFormat="1" ht="15.75" customHeight="1"/>
    <row r="977" s="17" customFormat="1" ht="15.75" customHeight="1"/>
    <row r="978" s="17" customFormat="1" ht="15.75" customHeight="1"/>
    <row r="979" s="17" customFormat="1" ht="15.75" customHeight="1"/>
    <row r="980" s="17" customFormat="1" ht="15.75" customHeight="1"/>
    <row r="981" s="17" customFormat="1" ht="15.75" customHeight="1"/>
    <row r="982" s="17" customFormat="1" ht="15.75" customHeight="1"/>
    <row r="983" s="17" customFormat="1" ht="15.75" customHeight="1"/>
    <row r="984" s="17" customFormat="1" ht="15.75" customHeight="1"/>
    <row r="985" s="17" customFormat="1" ht="15.75" customHeight="1"/>
    <row r="986" s="17" customFormat="1" ht="15.75" customHeight="1"/>
    <row r="987" s="17" customFormat="1" ht="15.75" customHeight="1"/>
    <row r="988" s="17" customFormat="1" ht="15.75" customHeight="1"/>
    <row r="989" s="17" customFormat="1" ht="15.75" customHeight="1"/>
    <row r="990" s="17" customFormat="1" ht="15.75" customHeight="1"/>
    <row r="991" s="17" customFormat="1" ht="15.75" customHeight="1"/>
    <row r="992" s="17" customFormat="1" ht="15.75" customHeight="1"/>
    <row r="993" s="17" customFormat="1" ht="15.75" customHeight="1"/>
    <row r="994" s="17" customFormat="1" ht="15.75" customHeight="1"/>
    <row r="995" s="17" customFormat="1" ht="15.75" customHeight="1"/>
    <row r="996" s="17" customFormat="1" ht="15.75" customHeight="1"/>
    <row r="997" s="17" customFormat="1" ht="15.75" customHeight="1"/>
    <row r="998" s="17" customFormat="1" ht="15.75" customHeight="1"/>
    <row r="999" s="17" customFormat="1" ht="15.75" customHeight="1"/>
  </sheetData>
  <mergeCells count="12">
    <mergeCell ref="B37:C37"/>
    <mergeCell ref="D3:E3"/>
    <mergeCell ref="D2:O2"/>
    <mergeCell ref="B34:C34"/>
    <mergeCell ref="N3:O3"/>
    <mergeCell ref="B2:B5"/>
    <mergeCell ref="C2:C5"/>
    <mergeCell ref="P2:P5"/>
    <mergeCell ref="F3:G3"/>
    <mergeCell ref="H3:I3"/>
    <mergeCell ref="J3:K3"/>
    <mergeCell ref="L3:M3"/>
  </mergeCells>
  <pageMargins left="0.7" right="0.7" top="0.75" bottom="0.75" header="0.3" footer="0.3"/>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8</vt:i4>
      </vt:variant>
    </vt:vector>
  </HeadingPairs>
  <TitlesOfParts>
    <vt:vector size="16" baseType="lpstr">
      <vt:lpstr>Лист1</vt:lpstr>
      <vt:lpstr>Лист2</vt:lpstr>
      <vt:lpstr>Лист3</vt:lpstr>
      <vt:lpstr>Лист4</vt:lpstr>
      <vt:lpstr>Лист5</vt:lpstr>
      <vt:lpstr>Лист6</vt:lpstr>
      <vt:lpstr>Лист7</vt:lpstr>
      <vt:lpstr>Лист8</vt:lpstr>
      <vt:lpstr>Лист1!Область_друку</vt:lpstr>
      <vt:lpstr>Лист2!Область_друку</vt:lpstr>
      <vt:lpstr>Лист3!Область_друку</vt:lpstr>
      <vt:lpstr>Лист4!Область_друку</vt:lpstr>
      <vt:lpstr>Лист5!Область_друку</vt:lpstr>
      <vt:lpstr>Лист6!Область_друку</vt:lpstr>
      <vt:lpstr>Лист7!Область_друку</vt:lpstr>
      <vt:lpstr>Лист8!Область_друку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2024-03-27T13:03:14Z</cp:lastPrinted>
  <dcterms:created xsi:type="dcterms:W3CDTF">2023-12-01T12:36:26Z</dcterms:created>
  <dcterms:modified xsi:type="dcterms:W3CDTF">2024-03-27T13:04:03Z</dcterms:modified>
</cp:coreProperties>
</file>