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Розподіл\ССЗ\385-Р\"/>
    </mc:Choice>
  </mc:AlternateContent>
  <xr:revisionPtr revIDLastSave="0" documentId="13_ncr:1_{DDC852AE-55EF-4E06-A201-999642A81725}"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_FilterDatabase" localSheetId="0" hidden="1">Лист1!$A$5:$F$33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D33" i="1"/>
  <c r="E7" i="1"/>
  <c r="E8" i="1"/>
  <c r="E9" i="1"/>
  <c r="E10" i="1"/>
  <c r="E11" i="1"/>
  <c r="E12" i="1"/>
  <c r="E13" i="1"/>
  <c r="E14" i="1"/>
  <c r="E15" i="1"/>
  <c r="E16" i="1"/>
  <c r="E17" i="1"/>
  <c r="E18" i="1"/>
  <c r="E19" i="1"/>
  <c r="E20" i="1"/>
  <c r="E21" i="1"/>
  <c r="E22" i="1"/>
  <c r="E23" i="1"/>
  <c r="E24" i="1"/>
  <c r="E25" i="1"/>
  <c r="E26" i="1"/>
  <c r="E27" i="1"/>
  <c r="E28" i="1"/>
  <c r="E29" i="1"/>
  <c r="E30" i="1"/>
  <c r="E31" i="1"/>
  <c r="E32" i="1"/>
  <c r="E6" i="1"/>
  <c r="E33" i="1" l="1"/>
  <c r="F33" i="1" l="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<sst xmlns="http://schemas.openxmlformats.org/spreadsheetml/2006/main" count="38" uniqueCount="38">
  <si>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</si>
  <si>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</si>
  <si>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</si>
  <si>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</si>
  <si>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</si>
  <si>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</si>
  <si>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</si>
  <si>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</si>
  <si>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</si>
  <si>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</si>
  <si>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</si>
  <si>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</si>
  <si>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</si>
  <si>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</si>
  <si>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</si>
  <si>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</si>
  <si>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</si>
  <si>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</si>
  <si>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</si>
  <si>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</si>
  <si>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</si>
  <si>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</si>
  <si>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</si>
  <si>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</si>
  <si>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</si>
  <si>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</si>
  <si>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</si>
  <si>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</si>
  <si>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</si>
  <si>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</si>
  <si>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</si>
  <si>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</si>
  <si>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к-сть шт.</t>
  </si>
  <si>
    <t>Едем АДАМАНОВ</t>
  </si>
  <si>
    <r>
      <t xml:space="preserve">DF6008SC
</t>
    </r>
    <r>
      <rPr>
        <sz val="12"/>
        <color theme="1"/>
        <rFont val="Times New Roman"/>
        <family val="1"/>
        <charset val="204"/>
      </rPr>
      <t xml:space="preserve"> Судинний протез Distaflo® 8 mm x 60 cm 
</t>
    </r>
    <r>
      <rPr>
        <b/>
        <sz val="12"/>
        <color theme="1"/>
        <rFont val="Times New Roman"/>
        <family val="1"/>
        <charset val="204"/>
      </rPr>
      <t xml:space="preserve">
(Тонкостінний судинний протез (ТСП) з е-ПТФЕ з манжетою, довжина 60 см, діаметр 8 мм)
Виробник: Bard Peripheral Vascular, Inc., США;
Ціна за штуку - 14 987,49 грн
(mnn id: 14169)</t>
    </r>
  </si>
  <si>
    <t>Генеральний директор</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</si>
  <si>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</si>
  <si>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ЗАТВЕРДЖЕНО
наказ державного підприємства 
«Медичні закупівлі України» 
від 24 квітня 2024 року №385-Р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</si>
</sst>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b/>
      <sz val="10"/>
      <name val="Arimo"/>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0">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s>
  <cellStyleXfs count="1">
    <xf numFmtId="0" fontId="0" fillId="0" borderId="0"/>
  </cellStyleXfs>
  <cellXfs count="4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1" fillId="0" borderId="1" xfId="0" applyFont="1" applyBorder="1" applyAlignment="1">
      <alignment horizontal="center" vertical="center"/>
    </xf>
    <xf numFmtId="0" fontId="5" fillId="0" borderId="2" xfId="0" applyFont="1" applyBorder="1" applyAlignment="1">
      <alignment horizontal="left" vertical="center" wrapText="1"/>
    </xf>
    <xf numFmtId="0" fontId="1" fillId="0" borderId="4" xfId="0" applyFont="1" applyBorder="1" applyAlignment="1">
      <alignment horizontal="center" vertical="center"/>
    </xf>
    <xf numFmtId="0" fontId="5" fillId="0" borderId="5"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1" fontId="6" fillId="0" borderId="6" xfId="0" applyNumberFormat="1" applyFont="1" applyBorder="1" applyAlignment="1">
      <alignment horizontal="center" vertical="center" wrapText="1"/>
    </xf>
    <xf numFmtId="0" fontId="1" fillId="0" borderId="3" xfId="0" applyFont="1" applyBorder="1" applyAlignment="1">
      <alignment horizontal="center" vertical="center"/>
    </xf>
    <xf numFmtId="0" fontId="5" fillId="0" borderId="11" xfId="0" applyFont="1" applyBorder="1" applyAlignment="1">
      <alignment horizontal="left" vertical="center" wrapText="1"/>
    </xf>
    <xf numFmtId="0" fontId="4" fillId="0" borderId="0" xfId="0" applyFont="1"/>
    <xf numFmtId="4" fontId="5" fillId="2" borderId="0" xfId="0" applyNumberFormat="1" applyFont="1" applyFill="1" applyAlignment="1">
      <alignment horizontal="center" vertical="center"/>
    </xf>
    <xf numFmtId="1" fontId="6" fillId="0" borderId="9" xfId="0" applyNumberFormat="1" applyFont="1" applyBorder="1" applyAlignment="1">
      <alignment horizontal="center" vertical="center" wrapText="1"/>
    </xf>
    <xf numFmtId="0" fontId="11" fillId="2" borderId="10" xfId="0" applyFont="1" applyFill="1" applyBorder="1" applyAlignment="1">
      <alignment horizontal="center" vertical="center" wrapText="1"/>
    </xf>
    <xf numFmtId="3" fontId="10" fillId="2" borderId="6" xfId="0" applyNumberFormat="1" applyFont="1" applyFill="1" applyBorder="1" applyAlignment="1">
      <alignment horizontal="center" vertical="center"/>
    </xf>
    <xf numFmtId="4" fontId="10" fillId="2" borderId="6" xfId="0" applyNumberFormat="1" applyFont="1" applyFill="1" applyBorder="1" applyAlignment="1">
      <alignment horizontal="center" vertical="center"/>
    </xf>
    <xf numFmtId="1" fontId="6" fillId="0" borderId="7" xfId="0" applyNumberFormat="1" applyFont="1" applyBorder="1" applyAlignment="1">
      <alignment horizontal="center" vertical="center" wrapText="1"/>
    </xf>
    <xf numFmtId="0" fontId="1" fillId="2" borderId="0" xfId="0" applyFont="1" applyFill="1" applyAlignment="1">
      <alignment horizontal="center" vertical="center" wrapText="1"/>
    </xf>
    <xf numFmtId="4" fontId="12" fillId="0" borderId="13" xfId="0" applyNumberFormat="1" applyFont="1" applyBorder="1" applyAlignment="1">
      <alignment horizontal="center" vertical="center" wrapText="1"/>
    </xf>
    <xf numFmtId="3" fontId="12" fillId="0" borderId="14"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4" fontId="9" fillId="2" borderId="0" xfId="0" applyNumberFormat="1" applyFont="1" applyFill="1" applyAlignment="1">
      <alignment horizontal="right" wrapText="1"/>
    </xf>
    <xf numFmtId="0" fontId="12" fillId="2" borderId="7" xfId="0" applyFont="1" applyFill="1" applyBorder="1" applyAlignment="1">
      <alignment horizontal="center" vertical="center" wrapText="1"/>
    </xf>
    <xf numFmtId="3" fontId="12" fillId="0" borderId="15" xfId="0" applyNumberFormat="1" applyFont="1" applyBorder="1" applyAlignment="1">
      <alignment horizontal="center" vertical="center" wrapText="1"/>
    </xf>
    <xf numFmtId="4" fontId="12" fillId="0" borderId="16" xfId="0" applyNumberFormat="1" applyFont="1" applyBorder="1" applyAlignment="1">
      <alignment horizontal="center" vertical="center" wrapText="1"/>
    </xf>
    <xf numFmtId="4" fontId="12" fillId="0" borderId="17" xfId="0" applyNumberFormat="1" applyFont="1" applyBorder="1" applyAlignment="1">
      <alignment horizontal="center" vertical="center" wrapText="1"/>
    </xf>
    <xf numFmtId="4" fontId="10" fillId="2" borderId="18" xfId="0" applyNumberFormat="1" applyFont="1" applyFill="1" applyBorder="1" applyAlignment="1">
      <alignment horizontal="center" vertical="center" wrapText="1"/>
    </xf>
    <xf numFmtId="4" fontId="10" fillId="2" borderId="19" xfId="0" applyNumberFormat="1" applyFont="1" applyFill="1" applyBorder="1" applyAlignment="1">
      <alignment horizontal="center" vertical="center" wrapText="1"/>
    </xf>
    <xf numFmtId="4" fontId="10" fillId="2" borderId="8" xfId="0" applyNumberFormat="1" applyFont="1" applyFill="1" applyBorder="1" applyAlignment="1">
      <alignment horizontal="center" vertical="center" wrapText="1"/>
    </xf>
    <xf numFmtId="0" fontId="9" fillId="2" borderId="0" xfId="0" applyFont="1" applyFill="1" applyAlignment="1">
      <alignment horizontal="left" wrapText="1"/>
    </xf>
    <xf numFmtId="0" fontId="3" fillId="0" borderId="0" xfId="0" applyFont="1" applyAlignment="1">
      <alignment horizontal="center" vertical="center" wrapText="1"/>
    </xf>
    <xf numFmtId="0" fontId="7" fillId="0" borderId="9" xfId="0" applyFont="1" applyBorder="1" applyAlignment="1">
      <alignment horizontal="left" vertical="center" wrapText="1"/>
    </xf>
    <xf numFmtId="0" fontId="13" fillId="0" borderId="10" xfId="0" applyFont="1" applyBorder="1"/>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6"/>
  <sheetViews>
    <sheetView tabSelected="1" view="pageBreakPreview" zoomScale="60" zoomScaleNormal="60" workbookViewId="0">
      <selection activeCell="D1" sqref="D1"/>
    </sheetView>
  </sheetViews>
  <sheetFormatPr defaultColWidth="14.453125" defaultRowHeight="14.5"/>
  <cols>
    <col min="1" max="2" width="5.36328125" customWidth="1"/>
    <col min="3" max="3" width="38.453125" customWidth="1"/>
    <col min="4" max="4" width="30.81640625" customWidth="1"/>
    <col min="5" max="5" width="39.26953125" customWidth="1"/>
    <col min="6" max="6" width="70.26953125" customWidth="1"/>
  </cols>
  <sheetData>
    <row r="1" spans="1:6" ht="88.25" customHeight="1">
      <c r="A1" s="1"/>
      <c r="B1" s="1"/>
      <c r="C1" s="2"/>
      <c r="D1" s="2"/>
      <c r="E1" s="2"/>
      <c r="F1" s="25" t="s">
        <v>37</v>
      </c>
    </row>
    <row r="2" spans="1:6" ht="140.5" customHeight="1" thickBot="1">
      <c r="A2" s="3"/>
      <c r="B2" s="38" t="s">
        <v>36</v>
      </c>
      <c r="C2" s="38"/>
      <c r="D2" s="38"/>
      <c r="E2" s="38"/>
      <c r="F2" s="38"/>
    </row>
    <row r="3" spans="1:6" ht="293.39999999999998" customHeight="1" thickBot="1">
      <c r="A3" s="4"/>
      <c r="B3" s="43" t="s">
        <v>31</v>
      </c>
      <c r="C3" s="43" t="s">
        <v>30</v>
      </c>
      <c r="D3" s="41" t="s">
        <v>34</v>
      </c>
      <c r="E3" s="42"/>
      <c r="F3" s="45" t="s">
        <v>0</v>
      </c>
    </row>
    <row r="4" spans="1:6" ht="39.65" customHeight="1" thickBot="1">
      <c r="A4" s="4"/>
      <c r="B4" s="44"/>
      <c r="C4" s="44"/>
      <c r="D4" s="21" t="s">
        <v>32</v>
      </c>
      <c r="E4" s="30" t="s">
        <v>27</v>
      </c>
      <c r="F4" s="46"/>
    </row>
    <row r="5" spans="1:6" ht="15" customHeight="1" thickBot="1">
      <c r="A5" s="5"/>
      <c r="B5" s="15">
        <v>1</v>
      </c>
      <c r="C5" s="20">
        <v>2</v>
      </c>
      <c r="D5" s="24">
        <v>3</v>
      </c>
      <c r="E5" s="15">
        <v>4</v>
      </c>
      <c r="F5" s="15">
        <v>5</v>
      </c>
    </row>
    <row r="6" spans="1:6" ht="18" customHeight="1">
      <c r="A6" s="1"/>
      <c r="B6" s="6">
        <v>1</v>
      </c>
      <c r="C6" s="7" t="s">
        <v>1</v>
      </c>
      <c r="D6" s="27">
        <v>0</v>
      </c>
      <c r="E6" s="26">
        <f t="shared" ref="E6:E32" si="0">D6*14987.49</f>
        <v>0</v>
      </c>
      <c r="F6" s="34">
        <f>E6</f>
        <v>0</v>
      </c>
    </row>
    <row r="7" spans="1:6" ht="18" customHeight="1">
      <c r="A7" s="1"/>
      <c r="B7" s="8">
        <v>2</v>
      </c>
      <c r="C7" s="9" t="s">
        <v>2</v>
      </c>
      <c r="D7" s="28">
        <v>0</v>
      </c>
      <c r="E7" s="32">
        <f t="shared" si="0"/>
        <v>0</v>
      </c>
      <c r="F7" s="35">
        <f t="shared" ref="F7:F32" si="1">E7</f>
        <v>0</v>
      </c>
    </row>
    <row r="8" spans="1:6" ht="18" customHeight="1">
      <c r="A8" s="1"/>
      <c r="B8" s="6">
        <v>3</v>
      </c>
      <c r="C8" s="9" t="s">
        <v>3</v>
      </c>
      <c r="D8" s="28">
        <v>1</v>
      </c>
      <c r="E8" s="32">
        <f t="shared" si="0"/>
        <v>14987.49</v>
      </c>
      <c r="F8" s="35">
        <f t="shared" si="1"/>
        <v>14987.49</v>
      </c>
    </row>
    <row r="9" spans="1:6" ht="18" customHeight="1">
      <c r="A9" s="1"/>
      <c r="B9" s="8">
        <v>4</v>
      </c>
      <c r="C9" s="9" t="s">
        <v>4</v>
      </c>
      <c r="D9" s="28">
        <v>0</v>
      </c>
      <c r="E9" s="32">
        <f t="shared" si="0"/>
        <v>0</v>
      </c>
      <c r="F9" s="35">
        <f t="shared" si="1"/>
        <v>0</v>
      </c>
    </row>
    <row r="10" spans="1:6" ht="18" customHeight="1">
      <c r="A10" s="1"/>
      <c r="B10" s="6">
        <v>5</v>
      </c>
      <c r="C10" s="9" t="s">
        <v>5</v>
      </c>
      <c r="D10" s="28">
        <v>0</v>
      </c>
      <c r="E10" s="32">
        <f t="shared" si="0"/>
        <v>0</v>
      </c>
      <c r="F10" s="35">
        <f t="shared" si="1"/>
        <v>0</v>
      </c>
    </row>
    <row r="11" spans="1:6" ht="18" customHeight="1">
      <c r="A11" s="1"/>
      <c r="B11" s="8">
        <v>6</v>
      </c>
      <c r="C11" s="9" t="s">
        <v>6</v>
      </c>
      <c r="D11" s="28">
        <v>0</v>
      </c>
      <c r="E11" s="32">
        <f t="shared" si="0"/>
        <v>0</v>
      </c>
      <c r="F11" s="35">
        <f t="shared" si="1"/>
        <v>0</v>
      </c>
    </row>
    <row r="12" spans="1:6" ht="18" customHeight="1">
      <c r="A12" s="1"/>
      <c r="B12" s="6">
        <v>7</v>
      </c>
      <c r="C12" s="9" t="s">
        <v>7</v>
      </c>
      <c r="D12" s="28">
        <v>0</v>
      </c>
      <c r="E12" s="32">
        <f t="shared" si="0"/>
        <v>0</v>
      </c>
      <c r="F12" s="35">
        <f t="shared" si="1"/>
        <v>0</v>
      </c>
    </row>
    <row r="13" spans="1:6" ht="18" customHeight="1">
      <c r="A13" s="1"/>
      <c r="B13" s="8">
        <v>8</v>
      </c>
      <c r="C13" s="9" t="s">
        <v>8</v>
      </c>
      <c r="D13" s="28">
        <v>0</v>
      </c>
      <c r="E13" s="32">
        <f t="shared" si="0"/>
        <v>0</v>
      </c>
      <c r="F13" s="35">
        <f t="shared" si="1"/>
        <v>0</v>
      </c>
    </row>
    <row r="14" spans="1:6" ht="18" customHeight="1">
      <c r="A14" s="1"/>
      <c r="B14" s="6">
        <v>9</v>
      </c>
      <c r="C14" s="9" t="s">
        <v>9</v>
      </c>
      <c r="D14" s="28">
        <v>0</v>
      </c>
      <c r="E14" s="32">
        <f t="shared" si="0"/>
        <v>0</v>
      </c>
      <c r="F14" s="35">
        <f t="shared" si="1"/>
        <v>0</v>
      </c>
    </row>
    <row r="15" spans="1:6" ht="18" customHeight="1">
      <c r="A15" s="1"/>
      <c r="B15" s="8">
        <v>10</v>
      </c>
      <c r="C15" s="9" t="s">
        <v>10</v>
      </c>
      <c r="D15" s="28">
        <v>0</v>
      </c>
      <c r="E15" s="32">
        <f t="shared" si="0"/>
        <v>0</v>
      </c>
      <c r="F15" s="35">
        <f t="shared" si="1"/>
        <v>0</v>
      </c>
    </row>
    <row r="16" spans="1:6" ht="18" customHeight="1">
      <c r="A16" s="1"/>
      <c r="B16" s="6">
        <v>11</v>
      </c>
      <c r="C16" s="9" t="s">
        <v>11</v>
      </c>
      <c r="D16" s="28">
        <v>0</v>
      </c>
      <c r="E16" s="32">
        <f t="shared" si="0"/>
        <v>0</v>
      </c>
      <c r="F16" s="35">
        <f t="shared" si="1"/>
        <v>0</v>
      </c>
    </row>
    <row r="17" spans="1:6" ht="18" customHeight="1">
      <c r="A17" s="1"/>
      <c r="B17" s="8">
        <v>12</v>
      </c>
      <c r="C17" s="9" t="s">
        <v>12</v>
      </c>
      <c r="D17" s="28">
        <v>3</v>
      </c>
      <c r="E17" s="32">
        <f t="shared" si="0"/>
        <v>44962.47</v>
      </c>
      <c r="F17" s="35">
        <f t="shared" si="1"/>
        <v>44962.47</v>
      </c>
    </row>
    <row r="18" spans="1:6" ht="18" customHeight="1">
      <c r="A18" s="1"/>
      <c r="B18" s="6">
        <v>13</v>
      </c>
      <c r="C18" s="9" t="s">
        <v>13</v>
      </c>
      <c r="D18" s="28">
        <v>0</v>
      </c>
      <c r="E18" s="32">
        <f t="shared" si="0"/>
        <v>0</v>
      </c>
      <c r="F18" s="35">
        <f t="shared" si="1"/>
        <v>0</v>
      </c>
    </row>
    <row r="19" spans="1:6" ht="18" customHeight="1">
      <c r="A19" s="1"/>
      <c r="B19" s="8">
        <v>14</v>
      </c>
      <c r="C19" s="9" t="s">
        <v>14</v>
      </c>
      <c r="D19" s="28">
        <v>1</v>
      </c>
      <c r="E19" s="32">
        <f t="shared" si="0"/>
        <v>14987.49</v>
      </c>
      <c r="F19" s="35">
        <f t="shared" si="1"/>
        <v>14987.49</v>
      </c>
    </row>
    <row r="20" spans="1:6" ht="18" customHeight="1">
      <c r="A20" s="1"/>
      <c r="B20" s="6">
        <v>15</v>
      </c>
      <c r="C20" s="9" t="s">
        <v>15</v>
      </c>
      <c r="D20" s="28">
        <v>0</v>
      </c>
      <c r="E20" s="32">
        <f t="shared" si="0"/>
        <v>0</v>
      </c>
      <c r="F20" s="35">
        <f t="shared" si="1"/>
        <v>0</v>
      </c>
    </row>
    <row r="21" spans="1:6" ht="18" customHeight="1">
      <c r="A21" s="1"/>
      <c r="B21" s="8">
        <v>16</v>
      </c>
      <c r="C21" s="9" t="s">
        <v>16</v>
      </c>
      <c r="D21" s="28">
        <v>0</v>
      </c>
      <c r="E21" s="32">
        <f t="shared" si="0"/>
        <v>0</v>
      </c>
      <c r="F21" s="35">
        <f t="shared" si="1"/>
        <v>0</v>
      </c>
    </row>
    <row r="22" spans="1:6" ht="18" customHeight="1">
      <c r="A22" s="1"/>
      <c r="B22" s="6">
        <v>17</v>
      </c>
      <c r="C22" s="9" t="s">
        <v>17</v>
      </c>
      <c r="D22" s="28">
        <v>0</v>
      </c>
      <c r="E22" s="32">
        <f t="shared" si="0"/>
        <v>0</v>
      </c>
      <c r="F22" s="35">
        <f t="shared" si="1"/>
        <v>0</v>
      </c>
    </row>
    <row r="23" spans="1:6" ht="18" customHeight="1">
      <c r="A23" s="1"/>
      <c r="B23" s="8">
        <v>18</v>
      </c>
      <c r="C23" s="9" t="s">
        <v>18</v>
      </c>
      <c r="D23" s="28">
        <v>0</v>
      </c>
      <c r="E23" s="32">
        <f t="shared" si="0"/>
        <v>0</v>
      </c>
      <c r="F23" s="35">
        <f t="shared" si="1"/>
        <v>0</v>
      </c>
    </row>
    <row r="24" spans="1:6" ht="18" customHeight="1">
      <c r="A24" s="1"/>
      <c r="B24" s="6">
        <v>19</v>
      </c>
      <c r="C24" s="9" t="s">
        <v>19</v>
      </c>
      <c r="D24" s="28">
        <v>0</v>
      </c>
      <c r="E24" s="32">
        <f t="shared" si="0"/>
        <v>0</v>
      </c>
      <c r="F24" s="35">
        <f t="shared" si="1"/>
        <v>0</v>
      </c>
    </row>
    <row r="25" spans="1:6" ht="18" customHeight="1">
      <c r="A25" s="1"/>
      <c r="B25" s="8">
        <v>20</v>
      </c>
      <c r="C25" s="9" t="s">
        <v>20</v>
      </c>
      <c r="D25" s="28">
        <v>0</v>
      </c>
      <c r="E25" s="32">
        <f t="shared" si="0"/>
        <v>0</v>
      </c>
      <c r="F25" s="35">
        <f t="shared" si="1"/>
        <v>0</v>
      </c>
    </row>
    <row r="26" spans="1:6" ht="18" customHeight="1">
      <c r="A26" s="1"/>
      <c r="B26" s="6">
        <v>21</v>
      </c>
      <c r="C26" s="9" t="s">
        <v>21</v>
      </c>
      <c r="D26" s="28">
        <v>0</v>
      </c>
      <c r="E26" s="32">
        <f t="shared" si="0"/>
        <v>0</v>
      </c>
      <c r="F26" s="35">
        <f t="shared" si="1"/>
        <v>0</v>
      </c>
    </row>
    <row r="27" spans="1:6" ht="18" customHeight="1">
      <c r="A27" s="1"/>
      <c r="B27" s="8">
        <v>22</v>
      </c>
      <c r="C27" s="9" t="s">
        <v>22</v>
      </c>
      <c r="D27" s="28">
        <v>1</v>
      </c>
      <c r="E27" s="32">
        <f t="shared" si="0"/>
        <v>14987.49</v>
      </c>
      <c r="F27" s="35">
        <f t="shared" si="1"/>
        <v>14987.49</v>
      </c>
    </row>
    <row r="28" spans="1:6" ht="18" customHeight="1">
      <c r="A28" s="1"/>
      <c r="B28" s="6">
        <v>23</v>
      </c>
      <c r="C28" s="9" t="s">
        <v>23</v>
      </c>
      <c r="D28" s="28">
        <v>0</v>
      </c>
      <c r="E28" s="32">
        <f t="shared" si="0"/>
        <v>0</v>
      </c>
      <c r="F28" s="35">
        <f t="shared" si="1"/>
        <v>0</v>
      </c>
    </row>
    <row r="29" spans="1:6" ht="18" customHeight="1">
      <c r="A29" s="1"/>
      <c r="B29" s="8">
        <v>24</v>
      </c>
      <c r="C29" s="9" t="s">
        <v>24</v>
      </c>
      <c r="D29" s="28">
        <v>0</v>
      </c>
      <c r="E29" s="32">
        <f t="shared" si="0"/>
        <v>0</v>
      </c>
      <c r="F29" s="35">
        <f t="shared" si="1"/>
        <v>0</v>
      </c>
    </row>
    <row r="30" spans="1:6" ht="18" customHeight="1">
      <c r="A30" s="1"/>
      <c r="B30" s="6">
        <v>25</v>
      </c>
      <c r="C30" s="9" t="s">
        <v>25</v>
      </c>
      <c r="D30" s="28">
        <v>0</v>
      </c>
      <c r="E30" s="32">
        <f t="shared" si="0"/>
        <v>0</v>
      </c>
      <c r="F30" s="35">
        <f t="shared" si="1"/>
        <v>0</v>
      </c>
    </row>
    <row r="31" spans="1:6" ht="74.400000000000006" customHeight="1">
      <c r="A31" s="1"/>
      <c r="B31" s="6">
        <v>26</v>
      </c>
      <c r="C31" s="9" t="s">
        <v>28</v>
      </c>
      <c r="D31" s="28">
        <v>0</v>
      </c>
      <c r="E31" s="32">
        <f t="shared" si="0"/>
        <v>0</v>
      </c>
      <c r="F31" s="35">
        <f t="shared" si="1"/>
        <v>0</v>
      </c>
    </row>
    <row r="32" spans="1:6" ht="41.4" customHeight="1" thickBot="1">
      <c r="A32" s="1"/>
      <c r="B32" s="16">
        <v>27</v>
      </c>
      <c r="C32" s="17" t="s">
        <v>29</v>
      </c>
      <c r="D32" s="31">
        <v>0</v>
      </c>
      <c r="E32" s="33">
        <f t="shared" si="0"/>
        <v>0</v>
      </c>
      <c r="F32" s="36">
        <f t="shared" si="1"/>
        <v>0</v>
      </c>
    </row>
    <row r="33" spans="1:6" ht="27.75" customHeight="1" thickBot="1">
      <c r="A33" s="10"/>
      <c r="B33" s="39" t="s">
        <v>26</v>
      </c>
      <c r="C33" s="40"/>
      <c r="D33" s="22">
        <f t="shared" ref="D33:E33" si="2">SUM(D6:D32)</f>
        <v>6</v>
      </c>
      <c r="E33" s="23">
        <f t="shared" si="2"/>
        <v>89924.94</v>
      </c>
      <c r="F33" s="23">
        <f t="shared" ref="F33" si="3">SUM(F6:F32)</f>
        <v>89924.94</v>
      </c>
    </row>
    <row r="34" spans="1:6" ht="27.75" customHeight="1">
      <c r="A34" s="10"/>
      <c r="B34" s="10"/>
      <c r="C34" s="18"/>
      <c r="D34" s="18"/>
      <c r="E34" s="18"/>
      <c r="F34" s="19"/>
    </row>
    <row r="35" spans="1:6" ht="17.25" customHeight="1">
      <c r="A35" s="11"/>
      <c r="B35" s="11"/>
      <c r="C35" s="12"/>
      <c r="D35" s="12"/>
      <c r="E35" s="12"/>
      <c r="F35" s="13"/>
    </row>
    <row r="36" spans="1:6" ht="49.25" customHeight="1">
      <c r="A36" s="14"/>
      <c r="B36" s="37" t="s">
        <v>35</v>
      </c>
      <c r="C36" s="37"/>
      <c r="D36" s="37"/>
      <c r="E36" s="37"/>
      <c r="F36" s="29" t="s">
        <v>33</v>
      </c>
    </row>
  </sheetData>
  <mergeCells count="7">
    <mergeCell ref="B36:E36"/>
    <mergeCell ref="B2:F2"/>
    <mergeCell ref="B33:C33"/>
    <mergeCell ref="D3:E3"/>
    <mergeCell ref="C3:C4"/>
    <mergeCell ref="B3:B4"/>
    <mergeCell ref="F3:F4"/>
  </mergeCells>
  <pageMargins left="0.7" right="0.7" top="0.75" bottom="0.75" header="0.3" footer="0.3"/>
  <pageSetup paperSize="9" scale="46" orientation="portrait" r:id="rId1"/>
  <ignoredErrors>
    <ignoredError sqref="F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2024-04-25T06:36:41Z</cp:lastPrinted>
  <dcterms:created xsi:type="dcterms:W3CDTF">2021-10-04T14:21:04Z</dcterms:created>
  <dcterms:modified xsi:type="dcterms:W3CDTF">2024-04-25T06:36:48Z</dcterms:modified>
</cp:coreProperties>
</file>